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y wszystkie 27.06.2022\2022-2023\"/>
    </mc:Choice>
  </mc:AlternateContent>
  <bookViews>
    <workbookView xWindow="0" yWindow="0" windowWidth="28800" windowHeight="14130"/>
  </bookViews>
  <sheets>
    <sheet name="Plany studiów 2022-2023" sheetId="3" r:id="rId1"/>
  </sheets>
  <definedNames>
    <definedName name="_xlnm.Print_Area" localSheetId="0">'Plany studiów 2022-2023'!$A$1:$BP$106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23" i="3" l="1"/>
  <c r="M88" i="3" l="1"/>
  <c r="L88" i="3"/>
  <c r="K88" i="3"/>
  <c r="J88" i="3"/>
  <c r="I88" i="3"/>
  <c r="H88" i="3"/>
  <c r="G88" i="3"/>
  <c r="F88" i="3"/>
  <c r="E88" i="3"/>
  <c r="M86" i="3"/>
  <c r="L86" i="3"/>
  <c r="K86" i="3"/>
  <c r="J86" i="3"/>
  <c r="I86" i="3"/>
  <c r="H86" i="3"/>
  <c r="G86" i="3"/>
  <c r="F86" i="3"/>
  <c r="E86" i="3"/>
  <c r="M85" i="3"/>
  <c r="E85" i="3" s="1"/>
  <c r="L85" i="3"/>
  <c r="K85" i="3"/>
  <c r="J85" i="3"/>
  <c r="I85" i="3"/>
  <c r="H85" i="3"/>
  <c r="G85" i="3"/>
  <c r="F85" i="3"/>
  <c r="M84" i="3"/>
  <c r="L84" i="3"/>
  <c r="K84" i="3"/>
  <c r="J84" i="3"/>
  <c r="I84" i="3"/>
  <c r="H84" i="3"/>
  <c r="G84" i="3"/>
  <c r="F84" i="3"/>
  <c r="E84" i="3"/>
  <c r="M83" i="3"/>
  <c r="E83" i="3" s="1"/>
  <c r="L83" i="3"/>
  <c r="K83" i="3"/>
  <c r="J83" i="3"/>
  <c r="I83" i="3"/>
  <c r="H83" i="3"/>
  <c r="G83" i="3"/>
  <c r="F83" i="3"/>
  <c r="M82" i="3"/>
  <c r="E82" i="3" s="1"/>
  <c r="L82" i="3"/>
  <c r="K82" i="3"/>
  <c r="J82" i="3"/>
  <c r="I82" i="3"/>
  <c r="H82" i="3"/>
  <c r="G82" i="3"/>
  <c r="F82" i="3"/>
  <c r="M81" i="3"/>
  <c r="E81" i="3" s="1"/>
  <c r="L81" i="3"/>
  <c r="K81" i="3"/>
  <c r="J81" i="3"/>
  <c r="I81" i="3"/>
  <c r="H81" i="3"/>
  <c r="G81" i="3"/>
  <c r="F81" i="3"/>
  <c r="M80" i="3"/>
  <c r="L80" i="3"/>
  <c r="K80" i="3"/>
  <c r="J80" i="3"/>
  <c r="I80" i="3"/>
  <c r="H80" i="3"/>
  <c r="G80" i="3"/>
  <c r="F80" i="3"/>
  <c r="M79" i="3"/>
  <c r="E79" i="3" s="1"/>
  <c r="L79" i="3"/>
  <c r="K79" i="3"/>
  <c r="J79" i="3"/>
  <c r="I79" i="3"/>
  <c r="H79" i="3"/>
  <c r="G79" i="3"/>
  <c r="F79" i="3"/>
  <c r="M78" i="3"/>
  <c r="E78" i="3" s="1"/>
  <c r="L78" i="3"/>
  <c r="K78" i="3"/>
  <c r="J78" i="3"/>
  <c r="I78" i="3"/>
  <c r="H78" i="3"/>
  <c r="G78" i="3"/>
  <c r="F78" i="3"/>
  <c r="M77" i="3"/>
  <c r="E77" i="3" s="1"/>
  <c r="L77" i="3"/>
  <c r="K77" i="3"/>
  <c r="J77" i="3"/>
  <c r="I77" i="3"/>
  <c r="H77" i="3"/>
  <c r="G77" i="3"/>
  <c r="F77" i="3"/>
  <c r="M76" i="3"/>
  <c r="E76" i="3" s="1"/>
  <c r="L76" i="3"/>
  <c r="K76" i="3"/>
  <c r="J76" i="3"/>
  <c r="I76" i="3"/>
  <c r="H76" i="3"/>
  <c r="G76" i="3"/>
  <c r="F76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3" i="3"/>
  <c r="L73" i="3"/>
  <c r="K73" i="3"/>
  <c r="J73" i="3"/>
  <c r="I73" i="3"/>
  <c r="H73" i="3"/>
  <c r="G73" i="3"/>
  <c r="F73" i="3"/>
  <c r="E73" i="3"/>
  <c r="M72" i="3"/>
  <c r="E72" i="3" s="1"/>
  <c r="L72" i="3"/>
  <c r="K72" i="3"/>
  <c r="J72" i="3"/>
  <c r="I72" i="3"/>
  <c r="H72" i="3"/>
  <c r="G72" i="3"/>
  <c r="F72" i="3"/>
  <c r="M71" i="3"/>
  <c r="L71" i="3"/>
  <c r="K71" i="3"/>
  <c r="J71" i="3"/>
  <c r="I71" i="3"/>
  <c r="H71" i="3"/>
  <c r="G71" i="3"/>
  <c r="F71" i="3"/>
  <c r="E71" i="3"/>
  <c r="M70" i="3"/>
  <c r="E70" i="3" s="1"/>
  <c r="L70" i="3"/>
  <c r="K70" i="3"/>
  <c r="J70" i="3"/>
  <c r="I70" i="3"/>
  <c r="H70" i="3"/>
  <c r="G70" i="3"/>
  <c r="F70" i="3"/>
  <c r="M69" i="3"/>
  <c r="E69" i="3" s="1"/>
  <c r="L69" i="3"/>
  <c r="K69" i="3"/>
  <c r="J69" i="3"/>
  <c r="I69" i="3"/>
  <c r="H69" i="3"/>
  <c r="G69" i="3"/>
  <c r="F69" i="3"/>
  <c r="M68" i="3"/>
  <c r="E68" i="3" s="1"/>
  <c r="L68" i="3"/>
  <c r="K68" i="3"/>
  <c r="J68" i="3"/>
  <c r="I68" i="3"/>
  <c r="H68" i="3"/>
  <c r="G68" i="3"/>
  <c r="F68" i="3"/>
  <c r="M67" i="3"/>
  <c r="E67" i="3" s="1"/>
  <c r="L67" i="3"/>
  <c r="K67" i="3"/>
  <c r="J67" i="3"/>
  <c r="I67" i="3"/>
  <c r="H67" i="3"/>
  <c r="G67" i="3"/>
  <c r="F67" i="3"/>
  <c r="M66" i="3"/>
  <c r="E66" i="3" s="1"/>
  <c r="L66" i="3"/>
  <c r="K66" i="3"/>
  <c r="J66" i="3"/>
  <c r="I66" i="3"/>
  <c r="H66" i="3"/>
  <c r="G66" i="3"/>
  <c r="F66" i="3"/>
  <c r="M65" i="3"/>
  <c r="E65" i="3" s="1"/>
  <c r="L65" i="3"/>
  <c r="K65" i="3"/>
  <c r="J65" i="3"/>
  <c r="I65" i="3"/>
  <c r="H65" i="3"/>
  <c r="G65" i="3"/>
  <c r="F65" i="3"/>
  <c r="M64" i="3"/>
  <c r="E64" i="3" s="1"/>
  <c r="L64" i="3"/>
  <c r="K64" i="3"/>
  <c r="J64" i="3"/>
  <c r="I64" i="3"/>
  <c r="H64" i="3"/>
  <c r="G64" i="3"/>
  <c r="F64" i="3"/>
  <c r="M63" i="3"/>
  <c r="E63" i="3" s="1"/>
  <c r="L63" i="3"/>
  <c r="K63" i="3"/>
  <c r="J63" i="3"/>
  <c r="I63" i="3"/>
  <c r="H63" i="3"/>
  <c r="G63" i="3"/>
  <c r="F63" i="3"/>
  <c r="M62" i="3"/>
  <c r="E62" i="3" s="1"/>
  <c r="L62" i="3"/>
  <c r="K62" i="3"/>
  <c r="J62" i="3"/>
  <c r="I62" i="3"/>
  <c r="H62" i="3"/>
  <c r="G62" i="3"/>
  <c r="F62" i="3"/>
  <c r="M61" i="3"/>
  <c r="E61" i="3" s="1"/>
  <c r="L61" i="3"/>
  <c r="K61" i="3"/>
  <c r="J61" i="3"/>
  <c r="I61" i="3"/>
  <c r="H61" i="3"/>
  <c r="G61" i="3"/>
  <c r="F61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58" i="3"/>
  <c r="L58" i="3"/>
  <c r="K58" i="3"/>
  <c r="J58" i="3"/>
  <c r="I58" i="3"/>
  <c r="H58" i="3"/>
  <c r="G58" i="3"/>
  <c r="F58" i="3"/>
  <c r="E58" i="3"/>
  <c r="M57" i="3"/>
  <c r="E57" i="3" s="1"/>
  <c r="L57" i="3"/>
  <c r="K57" i="3"/>
  <c r="J57" i="3"/>
  <c r="I57" i="3"/>
  <c r="H57" i="3"/>
  <c r="G57" i="3"/>
  <c r="F57" i="3"/>
  <c r="M56" i="3"/>
  <c r="E56" i="3" s="1"/>
  <c r="L56" i="3"/>
  <c r="K56" i="3"/>
  <c r="J56" i="3"/>
  <c r="I56" i="3"/>
  <c r="H56" i="3"/>
  <c r="G56" i="3"/>
  <c r="F56" i="3"/>
  <c r="M55" i="3"/>
  <c r="E55" i="3" s="1"/>
  <c r="L55" i="3"/>
  <c r="K55" i="3"/>
  <c r="J55" i="3"/>
  <c r="I55" i="3"/>
  <c r="H55" i="3"/>
  <c r="G55" i="3"/>
  <c r="F55" i="3"/>
  <c r="M54" i="3"/>
  <c r="L54" i="3"/>
  <c r="K54" i="3"/>
  <c r="J54" i="3"/>
  <c r="I54" i="3"/>
  <c r="H54" i="3"/>
  <c r="G54" i="3"/>
  <c r="F54" i="3"/>
  <c r="E54" i="3"/>
  <c r="M53" i="3"/>
  <c r="L53" i="3"/>
  <c r="K53" i="3"/>
  <c r="J53" i="3"/>
  <c r="I53" i="3"/>
  <c r="H53" i="3"/>
  <c r="G53" i="3"/>
  <c r="F53" i="3"/>
  <c r="E53" i="3"/>
  <c r="M52" i="3"/>
  <c r="E52" i="3" s="1"/>
  <c r="L52" i="3"/>
  <c r="K52" i="3"/>
  <c r="J52" i="3"/>
  <c r="I52" i="3"/>
  <c r="H52" i="3"/>
  <c r="G52" i="3"/>
  <c r="F52" i="3"/>
  <c r="M51" i="3"/>
  <c r="E51" i="3" s="1"/>
  <c r="L51" i="3"/>
  <c r="K51" i="3"/>
  <c r="J51" i="3"/>
  <c r="I51" i="3"/>
  <c r="H51" i="3"/>
  <c r="G51" i="3"/>
  <c r="F51" i="3"/>
  <c r="M50" i="3"/>
  <c r="E50" i="3" s="1"/>
  <c r="L50" i="3"/>
  <c r="K50" i="3"/>
  <c r="J50" i="3"/>
  <c r="I50" i="3"/>
  <c r="H50" i="3"/>
  <c r="G50" i="3"/>
  <c r="F50" i="3"/>
  <c r="M49" i="3"/>
  <c r="E49" i="3" s="1"/>
  <c r="L49" i="3"/>
  <c r="K49" i="3"/>
  <c r="J49" i="3"/>
  <c r="I49" i="3"/>
  <c r="H49" i="3"/>
  <c r="G49" i="3"/>
  <c r="F49" i="3"/>
  <c r="M48" i="3"/>
  <c r="E48" i="3" s="1"/>
  <c r="L48" i="3"/>
  <c r="K48" i="3"/>
  <c r="J48" i="3"/>
  <c r="I48" i="3"/>
  <c r="H48" i="3"/>
  <c r="G48" i="3"/>
  <c r="F48" i="3"/>
  <c r="M47" i="3"/>
  <c r="E47" i="3" s="1"/>
  <c r="L47" i="3"/>
  <c r="K47" i="3"/>
  <c r="J47" i="3"/>
  <c r="I47" i="3"/>
  <c r="H47" i="3"/>
  <c r="G47" i="3"/>
  <c r="F47" i="3"/>
  <c r="M46" i="3"/>
  <c r="E46" i="3" s="1"/>
  <c r="L46" i="3"/>
  <c r="K46" i="3"/>
  <c r="J46" i="3"/>
  <c r="I46" i="3"/>
  <c r="H46" i="3"/>
  <c r="G46" i="3"/>
  <c r="F46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3" i="3"/>
  <c r="E43" i="3" s="1"/>
  <c r="L43" i="3"/>
  <c r="K43" i="3"/>
  <c r="J43" i="3"/>
  <c r="I43" i="3"/>
  <c r="H43" i="3"/>
  <c r="G43" i="3"/>
  <c r="F43" i="3"/>
  <c r="M42" i="3"/>
  <c r="L42" i="3"/>
  <c r="K42" i="3"/>
  <c r="J42" i="3"/>
  <c r="I42" i="3"/>
  <c r="H42" i="3"/>
  <c r="G42" i="3"/>
  <c r="F42" i="3"/>
  <c r="E42" i="3"/>
  <c r="M41" i="3"/>
  <c r="E41" i="3" s="1"/>
  <c r="L41" i="3"/>
  <c r="K41" i="3"/>
  <c r="J41" i="3"/>
  <c r="I41" i="3"/>
  <c r="H41" i="3"/>
  <c r="G41" i="3"/>
  <c r="F41" i="3"/>
  <c r="M40" i="3"/>
  <c r="E40" i="3" s="1"/>
  <c r="L40" i="3"/>
  <c r="K40" i="3"/>
  <c r="J40" i="3"/>
  <c r="I40" i="3"/>
  <c r="H40" i="3"/>
  <c r="G40" i="3"/>
  <c r="F40" i="3"/>
  <c r="M39" i="3"/>
  <c r="E39" i="3" s="1"/>
  <c r="L39" i="3"/>
  <c r="K39" i="3"/>
  <c r="J39" i="3"/>
  <c r="I39" i="3"/>
  <c r="H39" i="3"/>
  <c r="G39" i="3"/>
  <c r="F39" i="3"/>
  <c r="M38" i="3"/>
  <c r="E38" i="3" s="1"/>
  <c r="L38" i="3"/>
  <c r="K38" i="3"/>
  <c r="J38" i="3"/>
  <c r="I38" i="3"/>
  <c r="H38" i="3"/>
  <c r="G38" i="3"/>
  <c r="F38" i="3"/>
  <c r="M37" i="3"/>
  <c r="E37" i="3" s="1"/>
  <c r="L37" i="3"/>
  <c r="K37" i="3"/>
  <c r="J37" i="3"/>
  <c r="I37" i="3"/>
  <c r="H37" i="3"/>
  <c r="G37" i="3"/>
  <c r="F37" i="3"/>
  <c r="M36" i="3"/>
  <c r="E36" i="3" s="1"/>
  <c r="L36" i="3"/>
  <c r="K36" i="3"/>
  <c r="J36" i="3"/>
  <c r="I36" i="3"/>
  <c r="H36" i="3"/>
  <c r="G36" i="3"/>
  <c r="F36" i="3"/>
  <c r="M35" i="3"/>
  <c r="L35" i="3"/>
  <c r="K35" i="3"/>
  <c r="J35" i="3"/>
  <c r="I35" i="3"/>
  <c r="H35" i="3"/>
  <c r="G35" i="3"/>
  <c r="F35" i="3"/>
  <c r="E35" i="3"/>
  <c r="M34" i="3"/>
  <c r="E34" i="3" s="1"/>
  <c r="L34" i="3"/>
  <c r="K34" i="3"/>
  <c r="J34" i="3"/>
  <c r="I34" i="3"/>
  <c r="H34" i="3"/>
  <c r="G34" i="3"/>
  <c r="F34" i="3"/>
  <c r="M33" i="3"/>
  <c r="E33" i="3" s="1"/>
  <c r="L33" i="3"/>
  <c r="K33" i="3"/>
  <c r="J33" i="3"/>
  <c r="I33" i="3"/>
  <c r="H33" i="3"/>
  <c r="G33" i="3"/>
  <c r="F33" i="3"/>
  <c r="M32" i="3"/>
  <c r="E32" i="3" s="1"/>
  <c r="L32" i="3"/>
  <c r="K32" i="3"/>
  <c r="J32" i="3"/>
  <c r="I32" i="3"/>
  <c r="H32" i="3"/>
  <c r="G32" i="3"/>
  <c r="F32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29" i="3"/>
  <c r="E29" i="3" s="1"/>
  <c r="L29" i="3"/>
  <c r="K29" i="3"/>
  <c r="J29" i="3"/>
  <c r="I29" i="3"/>
  <c r="H29" i="3"/>
  <c r="G29" i="3"/>
  <c r="F29" i="3"/>
  <c r="M28" i="3"/>
  <c r="E28" i="3" s="1"/>
  <c r="L28" i="3"/>
  <c r="K28" i="3"/>
  <c r="J28" i="3"/>
  <c r="I28" i="3"/>
  <c r="H28" i="3"/>
  <c r="G28" i="3"/>
  <c r="F28" i="3"/>
  <c r="M27" i="3"/>
  <c r="E27" i="3" s="1"/>
  <c r="L27" i="3"/>
  <c r="K27" i="3"/>
  <c r="J27" i="3"/>
  <c r="I27" i="3"/>
  <c r="H27" i="3"/>
  <c r="G27" i="3"/>
  <c r="F27" i="3"/>
  <c r="M26" i="3"/>
  <c r="L26" i="3"/>
  <c r="K26" i="3"/>
  <c r="J26" i="3"/>
  <c r="I26" i="3"/>
  <c r="H26" i="3"/>
  <c r="G26" i="3"/>
  <c r="F26" i="3"/>
  <c r="E26" i="3"/>
  <c r="M25" i="3"/>
  <c r="E25" i="3" s="1"/>
  <c r="L25" i="3"/>
  <c r="K25" i="3"/>
  <c r="J25" i="3"/>
  <c r="I25" i="3"/>
  <c r="H25" i="3"/>
  <c r="G25" i="3"/>
  <c r="F25" i="3"/>
  <c r="M24" i="3"/>
  <c r="E24" i="3" s="1"/>
  <c r="L24" i="3"/>
  <c r="K24" i="3"/>
  <c r="J24" i="3"/>
  <c r="I24" i="3"/>
  <c r="H24" i="3"/>
  <c r="G24" i="3"/>
  <c r="F24" i="3"/>
  <c r="BO23" i="3"/>
  <c r="BM23" i="3"/>
  <c r="BL23" i="3"/>
  <c r="BK23" i="3"/>
  <c r="BJ23" i="3"/>
  <c r="BI23" i="3"/>
  <c r="BH23" i="3"/>
  <c r="BG23" i="3"/>
  <c r="BF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18" i="3"/>
  <c r="L18" i="3"/>
  <c r="K18" i="3"/>
  <c r="J18" i="3"/>
  <c r="I18" i="3"/>
  <c r="H18" i="3"/>
  <c r="G18" i="3"/>
  <c r="F18" i="3"/>
  <c r="E18" i="3"/>
  <c r="M17" i="3"/>
  <c r="E17" i="3" s="1"/>
  <c r="L17" i="3"/>
  <c r="K17" i="3"/>
  <c r="J17" i="3"/>
  <c r="I17" i="3"/>
  <c r="H17" i="3"/>
  <c r="G17" i="3"/>
  <c r="F17" i="3"/>
  <c r="M16" i="3"/>
  <c r="E16" i="3" s="1"/>
  <c r="L16" i="3"/>
  <c r="K16" i="3"/>
  <c r="J16" i="3"/>
  <c r="I16" i="3"/>
  <c r="H16" i="3"/>
  <c r="G16" i="3"/>
  <c r="F16" i="3"/>
  <c r="M15" i="3"/>
  <c r="E15" i="3" s="1"/>
  <c r="L15" i="3"/>
  <c r="K15" i="3"/>
  <c r="J15" i="3"/>
  <c r="I15" i="3"/>
  <c r="H15" i="3"/>
  <c r="G15" i="3"/>
  <c r="F15" i="3"/>
  <c r="M14" i="3"/>
  <c r="E14" i="3" s="1"/>
  <c r="L14" i="3"/>
  <c r="K14" i="3"/>
  <c r="J14" i="3"/>
  <c r="I14" i="3"/>
  <c r="H14" i="3"/>
  <c r="G14" i="3"/>
  <c r="F14" i="3"/>
  <c r="M13" i="3"/>
  <c r="E13" i="3" s="1"/>
  <c r="L13" i="3"/>
  <c r="K13" i="3"/>
  <c r="J13" i="3"/>
  <c r="I13" i="3"/>
  <c r="H13" i="3"/>
  <c r="G13" i="3"/>
  <c r="F13" i="3"/>
  <c r="M12" i="3"/>
  <c r="E12" i="3" s="1"/>
  <c r="L12" i="3"/>
  <c r="K12" i="3"/>
  <c r="J12" i="3"/>
  <c r="I12" i="3"/>
  <c r="H12" i="3"/>
  <c r="G12" i="3"/>
  <c r="F12" i="3"/>
  <c r="M11" i="3"/>
  <c r="E11" i="3" s="1"/>
  <c r="L11" i="3"/>
  <c r="K11" i="3"/>
  <c r="J11" i="3"/>
  <c r="I11" i="3"/>
  <c r="H11" i="3"/>
  <c r="G11" i="3"/>
  <c r="F11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C88" i="3" l="1"/>
  <c r="H10" i="3"/>
  <c r="D24" i="3"/>
  <c r="G23" i="3"/>
  <c r="K23" i="3"/>
  <c r="C72" i="3"/>
  <c r="J23" i="3"/>
  <c r="D39" i="3"/>
  <c r="M45" i="3"/>
  <c r="D65" i="3"/>
  <c r="D46" i="3"/>
  <c r="C58" i="3"/>
  <c r="D35" i="3"/>
  <c r="D57" i="3"/>
  <c r="C64" i="3"/>
  <c r="D73" i="3"/>
  <c r="I75" i="3"/>
  <c r="M75" i="3"/>
  <c r="E75" i="3" s="1"/>
  <c r="C81" i="3"/>
  <c r="D83" i="3"/>
  <c r="D85" i="3"/>
  <c r="BF92" i="3"/>
  <c r="BJ92" i="3"/>
  <c r="D28" i="3"/>
  <c r="F31" i="3"/>
  <c r="D38" i="3"/>
  <c r="C39" i="3"/>
  <c r="C43" i="3"/>
  <c r="D51" i="3"/>
  <c r="C53" i="3"/>
  <c r="D54" i="3"/>
  <c r="D61" i="3"/>
  <c r="I60" i="3"/>
  <c r="C69" i="3"/>
  <c r="C76" i="3"/>
  <c r="L75" i="3"/>
  <c r="C77" i="3"/>
  <c r="D79" i="3"/>
  <c r="BN92" i="3"/>
  <c r="D12" i="3"/>
  <c r="P92" i="3"/>
  <c r="T92" i="3"/>
  <c r="X92" i="3"/>
  <c r="AB92" i="3"/>
  <c r="W95" i="3" s="1"/>
  <c r="AF92" i="3"/>
  <c r="AJ92" i="3"/>
  <c r="AN92" i="3"/>
  <c r="AR92" i="3"/>
  <c r="AV92" i="3"/>
  <c r="AZ92" i="3"/>
  <c r="BD92" i="3"/>
  <c r="BH92" i="3"/>
  <c r="BL92" i="3"/>
  <c r="BG95" i="3" s="1"/>
  <c r="D16" i="3"/>
  <c r="D17" i="3"/>
  <c r="D36" i="3"/>
  <c r="D50" i="3"/>
  <c r="D68" i="3"/>
  <c r="D58" i="3"/>
  <c r="R92" i="3"/>
  <c r="V92" i="3"/>
  <c r="Z92" i="3"/>
  <c r="AL92" i="3"/>
  <c r="AT92" i="3"/>
  <c r="AO95" i="3" s="1"/>
  <c r="D11" i="3"/>
  <c r="C12" i="3"/>
  <c r="D27" i="3"/>
  <c r="C28" i="3"/>
  <c r="D42" i="3"/>
  <c r="D55" i="3"/>
  <c r="C57" i="3"/>
  <c r="L60" i="3"/>
  <c r="J60" i="3"/>
  <c r="D66" i="3"/>
  <c r="M60" i="3"/>
  <c r="E60" i="3" s="1"/>
  <c r="C68" i="3"/>
  <c r="D77" i="3"/>
  <c r="G75" i="3"/>
  <c r="K75" i="3"/>
  <c r="D81" i="3"/>
  <c r="C83" i="3"/>
  <c r="D88" i="3"/>
  <c r="E80" i="3"/>
  <c r="N92" i="3"/>
  <c r="AD92" i="3"/>
  <c r="AH92" i="3"/>
  <c r="AP92" i="3"/>
  <c r="AX92" i="3"/>
  <c r="BB92" i="3"/>
  <c r="BG92" i="3"/>
  <c r="BK92" i="3"/>
  <c r="BO92" i="3"/>
  <c r="D15" i="3"/>
  <c r="C16" i="3"/>
  <c r="L10" i="3"/>
  <c r="M23" i="3"/>
  <c r="E23" i="3" s="1"/>
  <c r="C27" i="3"/>
  <c r="C29" i="3"/>
  <c r="D34" i="3"/>
  <c r="L31" i="3"/>
  <c r="J31" i="3"/>
  <c r="C38" i="3"/>
  <c r="D40" i="3"/>
  <c r="C42" i="3"/>
  <c r="D49" i="3"/>
  <c r="C50" i="3"/>
  <c r="C73" i="3"/>
  <c r="D86" i="3"/>
  <c r="D69" i="3"/>
  <c r="C11" i="3"/>
  <c r="M10" i="3"/>
  <c r="E10" i="3" s="1"/>
  <c r="C15" i="3"/>
  <c r="C17" i="3"/>
  <c r="D29" i="3"/>
  <c r="M31" i="3"/>
  <c r="E31" i="3" s="1"/>
  <c r="G31" i="3"/>
  <c r="K31" i="3"/>
  <c r="E45" i="3"/>
  <c r="D47" i="3"/>
  <c r="C51" i="3"/>
  <c r="C54" i="3"/>
  <c r="D62" i="3"/>
  <c r="D64" i="3"/>
  <c r="C65" i="3"/>
  <c r="D72" i="3"/>
  <c r="D78" i="3"/>
  <c r="J75" i="3"/>
  <c r="C80" i="3"/>
  <c r="D82" i="3"/>
  <c r="C84" i="3"/>
  <c r="D18" i="3"/>
  <c r="C18" i="3"/>
  <c r="C35" i="3"/>
  <c r="H31" i="3"/>
  <c r="D37" i="3"/>
  <c r="C37" i="3"/>
  <c r="D43" i="3"/>
  <c r="D63" i="3"/>
  <c r="C63" i="3"/>
  <c r="F60" i="3"/>
  <c r="D71" i="3"/>
  <c r="C71" i="3"/>
  <c r="Q92" i="3"/>
  <c r="Y92" i="3"/>
  <c r="AG92" i="3"/>
  <c r="AO92" i="3"/>
  <c r="AW92" i="3"/>
  <c r="BA92" i="3"/>
  <c r="BI92" i="3"/>
  <c r="D52" i="3"/>
  <c r="C52" i="3"/>
  <c r="J10" i="3"/>
  <c r="C25" i="3"/>
  <c r="D33" i="3"/>
  <c r="C33" i="3"/>
  <c r="C34" i="3"/>
  <c r="D41" i="3"/>
  <c r="C41" i="3"/>
  <c r="C47" i="3"/>
  <c r="G45" i="3"/>
  <c r="K45" i="3"/>
  <c r="C55" i="3"/>
  <c r="D67" i="3"/>
  <c r="C67" i="3"/>
  <c r="D13" i="3"/>
  <c r="I10" i="3"/>
  <c r="D32" i="3"/>
  <c r="I31" i="3"/>
  <c r="C32" i="3"/>
  <c r="C61" i="3"/>
  <c r="H60" i="3"/>
  <c r="U92" i="3"/>
  <c r="AC92" i="3"/>
  <c r="AK92" i="3"/>
  <c r="AF95" i="3" s="1"/>
  <c r="AS92" i="3"/>
  <c r="BE92" i="3"/>
  <c r="BM92" i="3"/>
  <c r="D25" i="3"/>
  <c r="I23" i="3"/>
  <c r="D14" i="3"/>
  <c r="F10" i="3"/>
  <c r="C14" i="3"/>
  <c r="O92" i="3"/>
  <c r="S92" i="3"/>
  <c r="N95" i="3" s="1"/>
  <c r="W92" i="3"/>
  <c r="AA92" i="3"/>
  <c r="AE92" i="3"/>
  <c r="AI92" i="3"/>
  <c r="AM92" i="3"/>
  <c r="AQ92" i="3"/>
  <c r="AU92" i="3"/>
  <c r="AY92" i="3"/>
  <c r="BC92" i="3"/>
  <c r="AX95" i="3" s="1"/>
  <c r="G10" i="3"/>
  <c r="K10" i="3"/>
  <c r="C13" i="3"/>
  <c r="C24" i="3"/>
  <c r="H23" i="3"/>
  <c r="L23" i="3"/>
  <c r="F23" i="3"/>
  <c r="D26" i="3"/>
  <c r="C26" i="3"/>
  <c r="C36" i="3"/>
  <c r="C40" i="3"/>
  <c r="I45" i="3"/>
  <c r="C46" i="3"/>
  <c r="H45" i="3"/>
  <c r="L45" i="3"/>
  <c r="D48" i="3"/>
  <c r="C48" i="3"/>
  <c r="F45" i="3"/>
  <c r="J45" i="3"/>
  <c r="C49" i="3"/>
  <c r="D53" i="3"/>
  <c r="D56" i="3"/>
  <c r="C56" i="3"/>
  <c r="C62" i="3"/>
  <c r="G60" i="3"/>
  <c r="K60" i="3"/>
  <c r="C66" i="3"/>
  <c r="D70" i="3"/>
  <c r="F75" i="3"/>
  <c r="C78" i="3"/>
  <c r="C82" i="3"/>
  <c r="D76" i="3"/>
  <c r="C79" i="3"/>
  <c r="C70" i="3"/>
  <c r="C85" i="3"/>
  <c r="D80" i="3"/>
  <c r="D84" i="3"/>
  <c r="H75" i="3"/>
  <c r="D23" i="3" l="1"/>
  <c r="M92" i="3"/>
  <c r="AX94" i="3"/>
  <c r="E92" i="3"/>
  <c r="L92" i="3"/>
  <c r="N94" i="3"/>
  <c r="D60" i="3"/>
  <c r="BG96" i="3"/>
  <c r="AF94" i="3"/>
  <c r="G92" i="3"/>
  <c r="D45" i="3"/>
  <c r="C23" i="3"/>
  <c r="BG94" i="3"/>
  <c r="C10" i="3"/>
  <c r="F92" i="3"/>
  <c r="C75" i="3"/>
  <c r="H92" i="3"/>
  <c r="N96" i="3"/>
  <c r="D10" i="3"/>
  <c r="AF96" i="3"/>
  <c r="W96" i="3"/>
  <c r="W93" i="3"/>
  <c r="W94" i="3"/>
  <c r="AO94" i="3"/>
  <c r="AO93" i="3"/>
  <c r="AO96" i="3"/>
  <c r="AF93" i="3"/>
  <c r="D75" i="3"/>
  <c r="C45" i="3"/>
  <c r="BG93" i="3"/>
  <c r="AX96" i="3"/>
  <c r="I92" i="3"/>
  <c r="AX93" i="3"/>
  <c r="C95" i="3"/>
  <c r="C31" i="3"/>
  <c r="K92" i="3"/>
  <c r="N93" i="3"/>
  <c r="C60" i="3"/>
  <c r="D31" i="3"/>
  <c r="J92" i="3"/>
  <c r="C92" i="3" l="1"/>
  <c r="D92" i="3"/>
  <c r="C94" i="3"/>
  <c r="C96" i="3"/>
  <c r="C93" i="3"/>
</calcChain>
</file>

<file path=xl/sharedStrings.xml><?xml version="1.0" encoding="utf-8"?>
<sst xmlns="http://schemas.openxmlformats.org/spreadsheetml/2006/main" count="337" uniqueCount="108">
  <si>
    <t>PLAN STUDIÓW</t>
  </si>
  <si>
    <t xml:space="preserve"> </t>
  </si>
  <si>
    <t>Kontaktowe</t>
  </si>
  <si>
    <t xml:space="preserve">Ogółem 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</si>
  <si>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</si>
  <si>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</si>
  <si>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</si>
  <si>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</si>
  <si>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</si>
  <si>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</si>
  <si>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</si>
  <si>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</si>
  <si>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</si>
  <si>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</si>
  <si>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>W</t>
  </si>
  <si>
    <t xml:space="preserve"> ĆW</t>
  </si>
  <si>
    <t>S</t>
  </si>
  <si>
    <t>LAB</t>
  </si>
  <si>
    <t>ZP</t>
  </si>
  <si>
    <t>PZ</t>
  </si>
  <si>
    <t>ECTS</t>
  </si>
  <si>
    <t>A.</t>
  </si>
  <si>
    <t>NAUKI PODSTAWOWE</t>
  </si>
  <si>
    <t>Zoc</t>
  </si>
  <si>
    <t>E</t>
  </si>
  <si>
    <t>Patologia</t>
  </si>
  <si>
    <t>Biochemia i biofizyka</t>
  </si>
  <si>
    <t>Mikrobiologia i parazytologia</t>
  </si>
  <si>
    <t>Farmakologia</t>
  </si>
  <si>
    <t>Radiologia</t>
  </si>
  <si>
    <t>Szkolenie biblioteczne</t>
  </si>
  <si>
    <t>Bezpieczeństwo i higiena pracy</t>
  </si>
  <si>
    <t>B.</t>
  </si>
  <si>
    <t>NAUKI SPOŁECZNE I HUMANISTYCZNE</t>
  </si>
  <si>
    <t>Zdrowie publiczne</t>
  </si>
  <si>
    <t>Psychologia</t>
  </si>
  <si>
    <t>Pedagogika</t>
  </si>
  <si>
    <t>Socjologia</t>
  </si>
  <si>
    <t>Prawo medyczne</t>
  </si>
  <si>
    <t>Język angielski</t>
  </si>
  <si>
    <t>Zoc/E</t>
  </si>
  <si>
    <t>C.</t>
  </si>
  <si>
    <t>Promocja zdrowia</t>
  </si>
  <si>
    <t>Badanie fizykalne</t>
  </si>
  <si>
    <t>Podstawowa opieka zdrowotna</t>
  </si>
  <si>
    <t>Dietetyka</t>
  </si>
  <si>
    <t>System informacji w ochronie zdrowia</t>
  </si>
  <si>
    <t>Zakażenia szpitalne</t>
  </si>
  <si>
    <t>Język migowy</t>
  </si>
  <si>
    <t>Współpraca w zespołach opieki zdrowotnej</t>
  </si>
  <si>
    <t>D.</t>
  </si>
  <si>
    <t>NAUKI W ZAKRESIE OPIEKI SPECJALISTYCZNEJ</t>
  </si>
  <si>
    <t>Pediatria i pielęgniarstwo pediatryczne</t>
  </si>
  <si>
    <t>Seminarium dyplomowe</t>
  </si>
  <si>
    <t>ZAJĘCIA PRAKTYCZNE</t>
  </si>
  <si>
    <t>F.</t>
  </si>
  <si>
    <t>PRAKTYKI ZAWODOWE</t>
  </si>
  <si>
    <t>LICZBA GODZIN OGÓŁEM</t>
  </si>
  <si>
    <t>Punkty ECTS</t>
  </si>
  <si>
    <t>Legenda</t>
  </si>
  <si>
    <t>W - wykład</t>
  </si>
  <si>
    <t>S - seminarium</t>
  </si>
  <si>
    <t>LAB - laboratorium</t>
  </si>
  <si>
    <t>PZ - praktyki zawodowe</t>
  </si>
  <si>
    <t>ZP - zajęcia praktyczne</t>
  </si>
  <si>
    <t>E / Zoc / Zal</t>
  </si>
  <si>
    <t>ĆW</t>
  </si>
  <si>
    <t xml:space="preserve">ĆW - ćwiczenia </t>
  </si>
  <si>
    <t>MODUŁY KSZTAŁCENIA</t>
  </si>
  <si>
    <t>Liczba godzin PZ</t>
  </si>
  <si>
    <t>Zal</t>
  </si>
  <si>
    <t>WYCHOWANIE FIZYCZNE</t>
  </si>
  <si>
    <t>E.</t>
  </si>
  <si>
    <t>G.</t>
  </si>
  <si>
    <t>Liczba godzin z PZ</t>
  </si>
  <si>
    <t>PW</t>
  </si>
  <si>
    <t>PW - praca własna</t>
  </si>
  <si>
    <t>Liczba godzin bez PZ i PW</t>
  </si>
  <si>
    <t>NAUKI W ZAKRESIE PODSTAW OPIEKI POŁOŻNICZEJ</t>
  </si>
  <si>
    <t>Embriologia i genetyka</t>
  </si>
  <si>
    <t>Etyka zawodu położnej</t>
  </si>
  <si>
    <t>Techniki położnicze i prowadzenie porodu</t>
  </si>
  <si>
    <t>Ginekologia i opieka ginekologiczna</t>
  </si>
  <si>
    <t>Choroby wewnętrzne</t>
  </si>
  <si>
    <t>Chirurgia</t>
  </si>
  <si>
    <t xml:space="preserve">Psychiatria </t>
  </si>
  <si>
    <t>Anestezjologia i stany zagrożenia życia</t>
  </si>
  <si>
    <t>Rehabilitacja w położnictwie, neonatologii i ginekologii</t>
  </si>
  <si>
    <t>Organizacja pracy położnej</t>
  </si>
  <si>
    <t>10A</t>
  </si>
  <si>
    <t>10B</t>
  </si>
  <si>
    <t>Podstawy opieki położniczej</t>
  </si>
  <si>
    <t>Badania naukowe w położnictwie</t>
  </si>
  <si>
    <t>Położnictwo i opieka położnicza</t>
  </si>
  <si>
    <t>COLLEGIUM WITELONA</t>
  </si>
  <si>
    <t>UCZELNIA PAŃSTWOWA</t>
  </si>
  <si>
    <r>
      <t xml:space="preserve">         </t>
    </r>
    <r>
      <rPr>
        <sz val="26"/>
        <rFont val="Times New Roman"/>
        <family val="1"/>
        <charset val="238"/>
      </rPr>
      <t xml:space="preserve">         Studia: </t>
    </r>
    <r>
      <rPr>
        <b/>
        <sz val="26"/>
        <rFont val="Times New Roman"/>
        <family val="1"/>
        <charset val="238"/>
      </rPr>
      <t>stacjonarne pierwszego stopnia</t>
    </r>
  </si>
  <si>
    <t>Neonatologia i opieka neonatologiczna</t>
  </si>
  <si>
    <r>
      <t xml:space="preserve">Kierunek: </t>
    </r>
    <r>
      <rPr>
        <b/>
        <sz val="26"/>
        <rFont val="Times New Roman"/>
        <family val="1"/>
        <charset val="238"/>
      </rPr>
      <t>Położnictwo</t>
    </r>
  </si>
  <si>
    <t>Wsparcie studentów w procesie kształcenia</t>
  </si>
  <si>
    <t>ZAJĘCIA FAKULTATYWNE DO WYBORU</t>
  </si>
  <si>
    <t># - zajęcia dostępne w języku polskim lub angielskim</t>
  </si>
  <si>
    <r>
      <t>Anatomia</t>
    </r>
    <r>
      <rPr>
        <vertAlign val="superscript"/>
        <sz val="19"/>
        <rFont val="Times New Roman"/>
        <family val="1"/>
        <charset val="238"/>
      </rPr>
      <t>#</t>
    </r>
  </si>
  <si>
    <r>
      <t>Fizjologia</t>
    </r>
    <r>
      <rPr>
        <vertAlign val="superscript"/>
        <sz val="19"/>
        <rFont val="Times New Roman"/>
        <family val="1"/>
        <charset val="238"/>
      </rPr>
      <t>#</t>
    </r>
  </si>
  <si>
    <r>
      <t>Podstawy ratownictwa medycznego</t>
    </r>
    <r>
      <rPr>
        <vertAlign val="superscript"/>
        <sz val="19"/>
        <rFont val="Times New Roman"/>
        <family val="1"/>
        <charset val="238"/>
      </rPr>
      <t>#</t>
    </r>
  </si>
  <si>
    <t>WYDZIAŁ NAUK O ZDROWIU I KULTURZE FIZYCZNEJ</t>
  </si>
  <si>
    <t>Techniki położnicze i przyjmowanie porodu</t>
  </si>
  <si>
    <t>dla studentów rozpoczynających naukę od roku akademickiego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</si>
</sst>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9"/>
      <name val="Times New Roman"/>
      <family val="1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0"/>
      <name val="Arial"/>
      <family val="2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6"/>
      <name val="Times New Roman"/>
      <family val="1"/>
      <charset val="238"/>
    </font>
    <font>
      <sz val="16"/>
      <name val="Arial CE"/>
      <charset val="238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6"/>
      <color indexed="10"/>
      <name val="Times New Roman"/>
      <family val="1"/>
      <charset val="238"/>
    </font>
    <font>
      <b/>
      <sz val="16"/>
      <color rgb="FFFF0000"/>
      <name val="Arial CE"/>
      <charset val="238"/>
    </font>
    <font>
      <b/>
      <sz val="16"/>
      <name val="Arial CE"/>
      <charset val="238"/>
    </font>
    <font>
      <b/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  <charset val="238"/>
    </font>
    <font>
      <u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sz val="28"/>
      <name val="Arial CE"/>
      <charset val="238"/>
    </font>
    <font>
      <sz val="20"/>
      <name val="Arial CE"/>
      <charset val="238"/>
    </font>
    <font>
      <sz val="20"/>
      <name val="Times New Roman"/>
      <family val="1"/>
      <charset val="238"/>
    </font>
    <font>
      <sz val="26"/>
      <name val="Arial CE"/>
      <charset val="238"/>
    </font>
    <font>
      <sz val="18"/>
      <name val="Times New Roman"/>
      <family val="1"/>
      <charset val="238"/>
    </font>
    <font>
      <sz val="18"/>
      <name val="Arial CE"/>
      <charset val="238"/>
    </font>
    <font>
      <b/>
      <sz val="19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20"/>
      <name val="Arial CE"/>
      <charset val="238"/>
    </font>
    <font>
      <b/>
      <sz val="16"/>
      <color theme="0"/>
      <name val="Times New Roman"/>
      <family val="1"/>
      <charset val="238"/>
    </font>
    <font>
      <b/>
      <sz val="24"/>
      <name val="Times New Roman"/>
      <family val="1"/>
      <charset val="238"/>
    </font>
    <font>
      <vertAlign val="superscript"/>
      <sz val="1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52">
    <xf numFmtId="0" fontId="0" fillId="0" borderId="0" xfId="0"/>
    <xf numFmtId="0" fontId="2" fillId="2" borderId="0" xfId="0" applyFont="1" applyFill="1" applyAlignment="1"/>
    <xf numFmtId="0" fontId="6" fillId="2" borderId="0" xfId="0" applyFont="1" applyFill="1" applyBorder="1" applyAlignment="1"/>
    <xf numFmtId="0" fontId="5" fillId="2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/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19" fillId="0" borderId="0" xfId="0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6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26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8" fillId="0" borderId="0" xfId="0" applyFont="1" applyFill="1" applyAlignment="1"/>
    <xf numFmtId="0" fontId="18" fillId="2" borderId="0" xfId="0" applyFont="1" applyFill="1"/>
    <xf numFmtId="0" fontId="18" fillId="2" borderId="0" xfId="0" applyFont="1" applyFill="1" applyAlignment="1"/>
    <xf numFmtId="0" fontId="36" fillId="0" borderId="0" xfId="0" applyFont="1" applyAlignment="1">
      <alignment horizontal="center" vertical="center" wrapText="1"/>
    </xf>
    <xf numFmtId="0" fontId="33" fillId="0" borderId="0" xfId="0" applyFont="1" applyFill="1" applyBorder="1" applyAlignment="1"/>
    <xf numFmtId="0" fontId="32" fillId="0" borderId="0" xfId="0" applyFont="1" applyFill="1"/>
    <xf numFmtId="0" fontId="9" fillId="0" borderId="0" xfId="0" applyFont="1" applyFill="1" applyBorder="1" applyAlignment="1" applyProtection="1">
      <protection locked="0"/>
    </xf>
    <xf numFmtId="0" fontId="35" fillId="0" borderId="1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35" fillId="0" borderId="0" xfId="0" applyFont="1" applyFill="1" applyBorder="1" applyAlignment="1" applyProtection="1">
      <protection locked="0"/>
    </xf>
    <xf numFmtId="0" fontId="35" fillId="0" borderId="3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9" fillId="0" borderId="55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40" fillId="0" borderId="0" xfId="0" applyFont="1" applyFill="1"/>
    <xf numFmtId="0" fontId="13" fillId="0" borderId="25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/>
    </xf>
    <xf numFmtId="0" fontId="35" fillId="3" borderId="11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/>
    </xf>
    <xf numFmtId="0" fontId="35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3" fillId="0" borderId="40" xfId="0" applyFont="1" applyFill="1" applyBorder="1" applyAlignment="1"/>
    <xf numFmtId="0" fontId="7" fillId="0" borderId="41" xfId="0" applyFont="1" applyFill="1" applyBorder="1" applyAlignment="1">
      <alignment horizontal="center" textRotation="90"/>
    </xf>
    <xf numFmtId="0" fontId="7" fillId="0" borderId="42" xfId="0" applyFont="1" applyFill="1" applyBorder="1" applyAlignment="1">
      <alignment horizontal="center" textRotation="90"/>
    </xf>
    <xf numFmtId="0" fontId="28" fillId="0" borderId="0" xfId="0" applyFont="1" applyFill="1" applyBorder="1" applyAlignment="1"/>
    <xf numFmtId="0" fontId="29" fillId="0" borderId="0" xfId="0" applyFont="1" applyFill="1" applyBorder="1" applyAlignment="1">
      <alignment wrapText="1"/>
    </xf>
    <xf numFmtId="0" fontId="19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0" fontId="4" fillId="0" borderId="0" xfId="0" applyFont="1" applyFill="1" applyBorder="1" applyAlignment="1"/>
    <xf numFmtId="0" fontId="19" fillId="0" borderId="0" xfId="0" applyFont="1" applyFill="1"/>
    <xf numFmtId="0" fontId="41" fillId="0" borderId="0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3" fillId="0" borderId="39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center" wrapText="1"/>
    </xf>
    <xf numFmtId="0" fontId="33" fillId="5" borderId="0" xfId="0" applyFont="1" applyFill="1" applyBorder="1" applyAlignment="1"/>
    <xf numFmtId="0" fontId="14" fillId="5" borderId="6" xfId="0" applyFont="1" applyFill="1" applyBorder="1" applyAlignment="1">
      <alignment horizontal="center" wrapText="1"/>
    </xf>
    <xf numFmtId="0" fontId="14" fillId="5" borderId="4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wrapText="1"/>
    </xf>
    <xf numFmtId="0" fontId="14" fillId="5" borderId="43" xfId="0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/>
    </xf>
    <xf numFmtId="0" fontId="33" fillId="5" borderId="41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35" fillId="0" borderId="61" xfId="0" applyFont="1" applyFill="1" applyBorder="1" applyAlignment="1">
      <alignment horizontal="center"/>
    </xf>
    <xf numFmtId="0" fontId="35" fillId="0" borderId="62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64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/>
    </xf>
    <xf numFmtId="0" fontId="35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2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0" fillId="0" borderId="39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9" fillId="0" borderId="3" xfId="0" applyFont="1" applyFill="1" applyBorder="1" applyAlignment="1"/>
    <xf numFmtId="0" fontId="19" fillId="0" borderId="4" xfId="0" applyFont="1" applyFill="1" applyBorder="1" applyAlignment="1"/>
    <xf numFmtId="0" fontId="16" fillId="2" borderId="0" xfId="0" applyFont="1" applyFill="1" applyAlignment="1">
      <alignment horizontal="center"/>
    </xf>
    <xf numFmtId="0" fontId="0" fillId="0" borderId="0" xfId="0" applyAlignment="1"/>
    <xf numFmtId="0" fontId="16" fillId="4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/>
    <xf numFmtId="3" fontId="7" fillId="0" borderId="43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40" xfId="0" applyBorder="1" applyAlignment="1"/>
    <xf numFmtId="0" fontId="3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7" fillId="0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4" fillId="4" borderId="0" xfId="1" applyFont="1" applyFill="1" applyBorder="1" applyAlignment="1">
      <alignment horizontal="left" vertical="center"/>
    </xf>
    <xf numFmtId="0" fontId="14" fillId="4" borderId="0" xfId="1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textRotation="90"/>
    </xf>
    <xf numFmtId="0" fontId="19" fillId="0" borderId="40" xfId="0" applyFont="1" applyFill="1" applyBorder="1" applyAlignment="1">
      <alignment horizontal="center" textRotation="90"/>
    </xf>
    <xf numFmtId="0" fontId="0" fillId="0" borderId="15" xfId="0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/>
    </xf>
    <xf numFmtId="0" fontId="19" fillId="0" borderId="1" xfId="0" applyFont="1" applyFill="1" applyBorder="1" applyAlignment="1">
      <alignment horizontal="center" textRotation="90"/>
    </xf>
    <xf numFmtId="0" fontId="19" fillId="0" borderId="6" xfId="0" applyFont="1" applyFill="1" applyBorder="1" applyAlignment="1">
      <alignment horizontal="center"/>
    </xf>
  </cellXfs>
  <cellStyles count="2">
    <cellStyle name="Normalny" xfId="0" builtinId="0"/>
    <cellStyle name="Normalny_CZSŻ 2019-20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79"/>
  <sheetViews>
    <sheetView tabSelected="1" view="pageBreakPreview" zoomScale="50" zoomScaleNormal="50" zoomScaleSheetLayoutView="50" workbookViewId="0">
      <selection activeCell="S5" sqref="S5"/>
    </sheetView>
  </sheetViews>
  <sheetFormatPr defaultRowHeight="20.25" x14ac:dyDescent="0.3"/>
  <cols>
    <col min="1" max="1" width="10.85546875" style="27" customWidth="1"/>
    <col min="2" max="2" width="86.140625" style="27" customWidth="1"/>
    <col min="3" max="5" width="10.7109375" style="27" customWidth="1"/>
    <col min="6" max="13" width="10.28515625" style="27" customWidth="1"/>
    <col min="14" max="20" width="8.7109375" style="27" customWidth="1"/>
    <col min="21" max="22" width="7.28515625" style="27" customWidth="1"/>
    <col min="23" max="29" width="8.7109375" style="27" customWidth="1"/>
    <col min="30" max="31" width="7.28515625" style="27" customWidth="1"/>
    <col min="32" max="38" width="8.7109375" style="27" customWidth="1"/>
    <col min="39" max="40" width="7.28515625" style="27" customWidth="1"/>
    <col min="41" max="47" width="8.7109375" style="27" customWidth="1"/>
    <col min="48" max="49" width="7.28515625" style="27" customWidth="1"/>
    <col min="50" max="56" width="8.7109375" style="27" customWidth="1"/>
    <col min="57" max="57" width="9.85546875" style="27" customWidth="1"/>
    <col min="58" max="58" width="7.28515625" style="27" customWidth="1"/>
    <col min="59" max="64" width="8.7109375" style="27" customWidth="1"/>
    <col min="65" max="65" width="8.28515625" style="27" customWidth="1"/>
    <col min="66" max="66" width="8" style="27" customWidth="1"/>
    <col min="67" max="67" width="7.140625" style="27" customWidth="1"/>
    <col min="68" max="68" width="9.140625" hidden="1" customWidth="1"/>
  </cols>
  <sheetData>
    <row r="1" spans="1:68" ht="33.950000000000003" customHeight="1" x14ac:dyDescent="0.45">
      <c r="A1" s="223" t="s">
        <v>94</v>
      </c>
      <c r="B1" s="223"/>
      <c r="C1" s="144"/>
      <c r="D1" s="144"/>
      <c r="E1" s="144"/>
      <c r="F1" s="148"/>
      <c r="G1" s="149"/>
      <c r="H1" s="19"/>
      <c r="I1" s="19"/>
      <c r="J1" s="19"/>
      <c r="K1" s="19"/>
      <c r="L1" s="241" t="s">
        <v>0</v>
      </c>
      <c r="M1" s="241"/>
      <c r="N1" s="241"/>
      <c r="O1" s="241"/>
      <c r="P1" s="241"/>
      <c r="Q1" s="241"/>
      <c r="R1" s="241"/>
      <c r="S1" s="241"/>
      <c r="T1" s="241"/>
      <c r="U1" s="241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6"/>
      <c r="BD1" s="199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53"/>
    </row>
    <row r="2" spans="1:68" ht="33.950000000000003" customHeight="1" x14ac:dyDescent="0.3">
      <c r="A2" s="244" t="s">
        <v>95</v>
      </c>
      <c r="B2" s="244"/>
      <c r="C2" s="20"/>
      <c r="D2" s="20"/>
      <c r="E2" s="21"/>
      <c r="F2" s="222" t="s">
        <v>107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8"/>
      <c r="AP2" s="28"/>
      <c r="AQ2" s="28"/>
      <c r="AR2" s="28"/>
      <c r="AS2" s="28"/>
      <c r="AT2" s="28"/>
      <c r="AU2" s="28"/>
      <c r="AV2" s="28"/>
      <c r="AW2" s="28"/>
      <c r="AX2" s="26"/>
      <c r="AY2" s="26"/>
      <c r="AZ2" s="26"/>
      <c r="BA2" s="26"/>
      <c r="BB2" s="26"/>
      <c r="BC2" s="26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53"/>
    </row>
    <row r="3" spans="1:68" ht="33.950000000000003" customHeight="1" x14ac:dyDescent="0.45">
      <c r="A3" s="245" t="s">
        <v>105</v>
      </c>
      <c r="B3" s="245"/>
      <c r="C3" s="221"/>
      <c r="D3" s="221"/>
      <c r="E3" s="221"/>
      <c r="F3" s="221"/>
      <c r="G3" s="221"/>
      <c r="H3" s="19"/>
      <c r="I3" s="19"/>
      <c r="J3" s="19"/>
      <c r="K3" s="19"/>
      <c r="L3" s="201" t="s">
        <v>98</v>
      </c>
      <c r="M3" s="201"/>
      <c r="N3" s="201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9"/>
      <c r="AK3" s="29"/>
      <c r="AL3" s="29"/>
      <c r="AM3" s="29"/>
      <c r="AN3" s="29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53"/>
    </row>
    <row r="4" spans="1:68" ht="33.950000000000003" customHeight="1" x14ac:dyDescent="0.45">
      <c r="A4" s="18" t="s">
        <v>1</v>
      </c>
      <c r="B4" s="20"/>
      <c r="C4" s="20"/>
      <c r="D4" s="19"/>
      <c r="E4" s="220" t="s">
        <v>96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53"/>
    </row>
    <row r="5" spans="1:68" ht="31.5" customHeight="1" x14ac:dyDescent="0.45">
      <c r="A5" s="30"/>
      <c r="B5" s="126"/>
      <c r="C5" s="126"/>
      <c r="D5" s="19"/>
      <c r="E5" s="19"/>
      <c r="F5" s="19"/>
      <c r="G5" s="19"/>
      <c r="H5" s="19"/>
      <c r="I5" s="19"/>
      <c r="J5" s="19"/>
      <c r="K5" s="19"/>
      <c r="L5" s="49"/>
      <c r="M5" s="49"/>
      <c r="N5" s="50"/>
      <c r="O5" s="50"/>
      <c r="P5" s="50"/>
      <c r="Q5" s="50"/>
      <c r="R5" s="50"/>
      <c r="S5" s="50"/>
      <c r="T5" s="50"/>
      <c r="U5" s="50"/>
      <c r="V5" s="51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1"/>
      <c r="AI5" s="51"/>
      <c r="AJ5" s="29"/>
      <c r="AK5" s="29"/>
      <c r="AL5" s="29"/>
      <c r="AM5" s="29"/>
      <c r="AN5" s="29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</row>
    <row r="6" spans="1:68" ht="24" customHeight="1" x14ac:dyDescent="0.3">
      <c r="A6" s="203" t="s">
        <v>6</v>
      </c>
      <c r="B6" s="206" t="s">
        <v>68</v>
      </c>
      <c r="C6" s="209" t="s">
        <v>2</v>
      </c>
      <c r="D6" s="209" t="s">
        <v>3</v>
      </c>
      <c r="E6" s="209" t="s">
        <v>20</v>
      </c>
      <c r="F6" s="215" t="s">
        <v>4</v>
      </c>
      <c r="G6" s="251"/>
      <c r="H6" s="251"/>
      <c r="I6" s="251"/>
      <c r="J6" s="251"/>
      <c r="K6" s="251"/>
      <c r="L6" s="251"/>
      <c r="M6" s="251"/>
      <c r="N6" s="16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 t="s">
        <v>5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131"/>
      <c r="BP6" s="2"/>
    </row>
    <row r="7" spans="1:68" ht="27" customHeight="1" x14ac:dyDescent="0.3">
      <c r="A7" s="204"/>
      <c r="B7" s="207"/>
      <c r="C7" s="210"/>
      <c r="D7" s="212"/>
      <c r="E7" s="210"/>
      <c r="F7" s="217" t="s">
        <v>7</v>
      </c>
      <c r="G7" s="218"/>
      <c r="H7" s="218"/>
      <c r="I7" s="218"/>
      <c r="J7" s="218"/>
      <c r="K7" s="218"/>
      <c r="L7" s="218"/>
      <c r="M7" s="219"/>
      <c r="N7" s="214" t="s">
        <v>8</v>
      </c>
      <c r="O7" s="215"/>
      <c r="P7" s="215"/>
      <c r="Q7" s="215"/>
      <c r="R7" s="215"/>
      <c r="S7" s="215"/>
      <c r="T7" s="215"/>
      <c r="U7" s="215"/>
      <c r="V7" s="215"/>
      <c r="W7" s="145"/>
      <c r="X7" s="22"/>
      <c r="Y7" s="22"/>
      <c r="Z7" s="22"/>
      <c r="AA7" s="22" t="s">
        <v>9</v>
      </c>
      <c r="AB7" s="22"/>
      <c r="AC7" s="22"/>
      <c r="AD7" s="22"/>
      <c r="AE7" s="160"/>
      <c r="AF7" s="215" t="s">
        <v>10</v>
      </c>
      <c r="AG7" s="215"/>
      <c r="AH7" s="215"/>
      <c r="AI7" s="215"/>
      <c r="AJ7" s="215"/>
      <c r="AK7" s="215"/>
      <c r="AL7" s="215"/>
      <c r="AM7" s="215"/>
      <c r="AN7" s="215"/>
      <c r="AO7" s="214" t="s">
        <v>11</v>
      </c>
      <c r="AP7" s="215"/>
      <c r="AQ7" s="215"/>
      <c r="AR7" s="215"/>
      <c r="AS7" s="215"/>
      <c r="AT7" s="215"/>
      <c r="AU7" s="215"/>
      <c r="AV7" s="215"/>
      <c r="AW7" s="215"/>
      <c r="AX7" s="214" t="s">
        <v>12</v>
      </c>
      <c r="AY7" s="215"/>
      <c r="AZ7" s="215"/>
      <c r="BA7" s="215"/>
      <c r="BB7" s="215"/>
      <c r="BC7" s="215"/>
      <c r="BD7" s="215"/>
      <c r="BE7" s="215"/>
      <c r="BF7" s="215"/>
      <c r="BG7" s="214" t="s">
        <v>13</v>
      </c>
      <c r="BH7" s="215"/>
      <c r="BI7" s="215"/>
      <c r="BJ7" s="215"/>
      <c r="BK7" s="215"/>
      <c r="BL7" s="215"/>
      <c r="BM7" s="215"/>
      <c r="BN7" s="215"/>
      <c r="BO7" s="216"/>
      <c r="BP7" s="3"/>
    </row>
    <row r="8" spans="1:68" ht="104.25" customHeight="1" x14ac:dyDescent="0.3">
      <c r="A8" s="205"/>
      <c r="B8" s="208"/>
      <c r="C8" s="211"/>
      <c r="D8" s="213"/>
      <c r="E8" s="211"/>
      <c r="F8" s="128" t="s">
        <v>14</v>
      </c>
      <c r="G8" s="123" t="s">
        <v>15</v>
      </c>
      <c r="H8" s="123" t="s">
        <v>16</v>
      </c>
      <c r="I8" s="123" t="s">
        <v>17</v>
      </c>
      <c r="J8" s="123" t="s">
        <v>18</v>
      </c>
      <c r="K8" s="123" t="s">
        <v>19</v>
      </c>
      <c r="L8" s="123" t="s">
        <v>75</v>
      </c>
      <c r="M8" s="132" t="s">
        <v>20</v>
      </c>
      <c r="N8" s="128" t="s">
        <v>14</v>
      </c>
      <c r="O8" s="123" t="s">
        <v>66</v>
      </c>
      <c r="P8" s="123" t="s">
        <v>16</v>
      </c>
      <c r="Q8" s="123" t="s">
        <v>17</v>
      </c>
      <c r="R8" s="123" t="s">
        <v>18</v>
      </c>
      <c r="S8" s="123" t="s">
        <v>19</v>
      </c>
      <c r="T8" s="123" t="s">
        <v>75</v>
      </c>
      <c r="U8" s="124" t="s">
        <v>65</v>
      </c>
      <c r="V8" s="132" t="s">
        <v>20</v>
      </c>
      <c r="W8" s="127" t="s">
        <v>14</v>
      </c>
      <c r="X8" s="123" t="s">
        <v>66</v>
      </c>
      <c r="Y8" s="123" t="s">
        <v>16</v>
      </c>
      <c r="Z8" s="123" t="s">
        <v>17</v>
      </c>
      <c r="AA8" s="123" t="s">
        <v>18</v>
      </c>
      <c r="AB8" s="123" t="s">
        <v>19</v>
      </c>
      <c r="AC8" s="123" t="s">
        <v>75</v>
      </c>
      <c r="AD8" s="124" t="s">
        <v>65</v>
      </c>
      <c r="AE8" s="133" t="s">
        <v>20</v>
      </c>
      <c r="AF8" s="127" t="s">
        <v>14</v>
      </c>
      <c r="AG8" s="123" t="s">
        <v>66</v>
      </c>
      <c r="AH8" s="123" t="s">
        <v>16</v>
      </c>
      <c r="AI8" s="123" t="s">
        <v>17</v>
      </c>
      <c r="AJ8" s="123" t="s">
        <v>18</v>
      </c>
      <c r="AK8" s="123" t="s">
        <v>19</v>
      </c>
      <c r="AL8" s="123" t="s">
        <v>75</v>
      </c>
      <c r="AM8" s="124" t="s">
        <v>65</v>
      </c>
      <c r="AN8" s="133" t="s">
        <v>20</v>
      </c>
      <c r="AO8" s="127" t="s">
        <v>14</v>
      </c>
      <c r="AP8" s="123" t="s">
        <v>66</v>
      </c>
      <c r="AQ8" s="123" t="s">
        <v>16</v>
      </c>
      <c r="AR8" s="123" t="s">
        <v>17</v>
      </c>
      <c r="AS8" s="123" t="s">
        <v>18</v>
      </c>
      <c r="AT8" s="123" t="s">
        <v>19</v>
      </c>
      <c r="AU8" s="123" t="s">
        <v>75</v>
      </c>
      <c r="AV8" s="124" t="s">
        <v>65</v>
      </c>
      <c r="AW8" s="132" t="s">
        <v>20</v>
      </c>
      <c r="AX8" s="128" t="s">
        <v>14</v>
      </c>
      <c r="AY8" s="123" t="s">
        <v>66</v>
      </c>
      <c r="AZ8" s="128" t="s">
        <v>16</v>
      </c>
      <c r="BA8" s="128" t="s">
        <v>17</v>
      </c>
      <c r="BB8" s="128" t="s">
        <v>18</v>
      </c>
      <c r="BC8" s="123" t="s">
        <v>19</v>
      </c>
      <c r="BD8" s="123" t="s">
        <v>75</v>
      </c>
      <c r="BE8" s="124" t="s">
        <v>65</v>
      </c>
      <c r="BF8" s="133" t="s">
        <v>20</v>
      </c>
      <c r="BG8" s="127" t="s">
        <v>14</v>
      </c>
      <c r="BH8" s="123" t="s">
        <v>66</v>
      </c>
      <c r="BI8" s="123" t="s">
        <v>16</v>
      </c>
      <c r="BJ8" s="123" t="s">
        <v>17</v>
      </c>
      <c r="BK8" s="123" t="s">
        <v>18</v>
      </c>
      <c r="BL8" s="123" t="s">
        <v>19</v>
      </c>
      <c r="BM8" s="123" t="s">
        <v>75</v>
      </c>
      <c r="BN8" s="124" t="s">
        <v>65</v>
      </c>
      <c r="BO8" s="124" t="s">
        <v>20</v>
      </c>
      <c r="BP8" s="2"/>
    </row>
    <row r="9" spans="1:68" s="12" customFormat="1" ht="15.75" customHeight="1" x14ac:dyDescent="0.3">
      <c r="A9" s="31"/>
      <c r="B9" s="33"/>
      <c r="C9" s="11"/>
      <c r="D9" s="33"/>
      <c r="E9" s="33"/>
      <c r="F9" s="33"/>
      <c r="G9" s="33"/>
      <c r="H9" s="33"/>
      <c r="I9" s="33"/>
      <c r="J9" s="33"/>
      <c r="K9" s="11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10"/>
    </row>
    <row r="10" spans="1:68" s="55" customFormat="1" ht="39.950000000000003" customHeight="1" x14ac:dyDescent="0.4">
      <c r="A10" s="162" t="s">
        <v>21</v>
      </c>
      <c r="B10" s="163" t="s">
        <v>22</v>
      </c>
      <c r="C10" s="164">
        <f>SUM(C11:C18)</f>
        <v>364</v>
      </c>
      <c r="D10" s="164">
        <f>SUM(D11:D18)</f>
        <v>500</v>
      </c>
      <c r="E10" s="164">
        <f t="shared" ref="E10:E18" si="0">M10</f>
        <v>19</v>
      </c>
      <c r="F10" s="164">
        <f t="shared" ref="F10:T10" si="1">SUM(F11:F18)</f>
        <v>204</v>
      </c>
      <c r="G10" s="164">
        <f t="shared" si="1"/>
        <v>130</v>
      </c>
      <c r="H10" s="164">
        <f t="shared" si="1"/>
        <v>0</v>
      </c>
      <c r="I10" s="164">
        <f t="shared" si="1"/>
        <v>30</v>
      </c>
      <c r="J10" s="164">
        <f t="shared" si="1"/>
        <v>0</v>
      </c>
      <c r="K10" s="164">
        <f>SUM(K11:K18)</f>
        <v>0</v>
      </c>
      <c r="L10" s="164">
        <f>SUM(L11:L18)</f>
        <v>136</v>
      </c>
      <c r="M10" s="165">
        <f t="shared" si="1"/>
        <v>19</v>
      </c>
      <c r="N10" s="166">
        <f t="shared" si="1"/>
        <v>104</v>
      </c>
      <c r="O10" s="164">
        <f t="shared" si="1"/>
        <v>40</v>
      </c>
      <c r="P10" s="164">
        <f t="shared" si="1"/>
        <v>0</v>
      </c>
      <c r="Q10" s="164">
        <f t="shared" si="1"/>
        <v>30</v>
      </c>
      <c r="R10" s="164">
        <f t="shared" si="1"/>
        <v>0</v>
      </c>
      <c r="S10" s="164">
        <f t="shared" si="1"/>
        <v>0</v>
      </c>
      <c r="T10" s="164">
        <f t="shared" si="1"/>
        <v>65</v>
      </c>
      <c r="U10" s="164">
        <f>COUNTIF(U11:U18,"E")</f>
        <v>1</v>
      </c>
      <c r="V10" s="165">
        <f>SUM(V11:V18)</f>
        <v>9</v>
      </c>
      <c r="W10" s="166">
        <f>SUM(W11:W18)</f>
        <v>100</v>
      </c>
      <c r="X10" s="164">
        <f>SUM(X11:X18)</f>
        <v>90</v>
      </c>
      <c r="Y10" s="164">
        <f t="shared" ref="Y10:AC10" si="2">SUM(Y11:Y18)</f>
        <v>0</v>
      </c>
      <c r="Z10" s="164">
        <f t="shared" si="2"/>
        <v>0</v>
      </c>
      <c r="AA10" s="164">
        <f t="shared" si="2"/>
        <v>0</v>
      </c>
      <c r="AB10" s="164">
        <f t="shared" si="2"/>
        <v>0</v>
      </c>
      <c r="AC10" s="164">
        <f t="shared" si="2"/>
        <v>71</v>
      </c>
      <c r="AD10" s="164">
        <f>COUNTIF(AD11:AD18,"E")</f>
        <v>3</v>
      </c>
      <c r="AE10" s="165">
        <f>SUM(AE11:AE18)</f>
        <v>10</v>
      </c>
      <c r="AF10" s="166">
        <f>SUM(AF11:AF18)</f>
        <v>0</v>
      </c>
      <c r="AG10" s="164">
        <f>SUM(AG11:AG18)</f>
        <v>0</v>
      </c>
      <c r="AH10" s="164">
        <f t="shared" ref="AH10:AL10" si="3">SUM(AH11:AH18)</f>
        <v>0</v>
      </c>
      <c r="AI10" s="164">
        <f t="shared" si="3"/>
        <v>0</v>
      </c>
      <c r="AJ10" s="164">
        <f t="shared" si="3"/>
        <v>0</v>
      </c>
      <c r="AK10" s="164">
        <f t="shared" si="3"/>
        <v>0</v>
      </c>
      <c r="AL10" s="164">
        <f t="shared" si="3"/>
        <v>0</v>
      </c>
      <c r="AM10" s="164">
        <f>COUNTIF(AM11:AM18,"E")</f>
        <v>0</v>
      </c>
      <c r="AN10" s="165">
        <f t="shared" ref="AN10:AU10" si="4">SUM(AN11:AN18)</f>
        <v>0</v>
      </c>
      <c r="AO10" s="166">
        <f t="shared" si="4"/>
        <v>0</v>
      </c>
      <c r="AP10" s="164">
        <f t="shared" si="4"/>
        <v>0</v>
      </c>
      <c r="AQ10" s="164">
        <f t="shared" si="4"/>
        <v>0</v>
      </c>
      <c r="AR10" s="164">
        <f t="shared" si="4"/>
        <v>0</v>
      </c>
      <c r="AS10" s="164">
        <f t="shared" si="4"/>
        <v>0</v>
      </c>
      <c r="AT10" s="164">
        <f t="shared" si="4"/>
        <v>0</v>
      </c>
      <c r="AU10" s="164">
        <f t="shared" si="4"/>
        <v>0</v>
      </c>
      <c r="AV10" s="164">
        <f>COUNTIF(AV11:AV18,"E")</f>
        <v>0</v>
      </c>
      <c r="AW10" s="165">
        <f t="shared" ref="AW10:BD10" si="5">SUM(AW11:AW18)</f>
        <v>0</v>
      </c>
      <c r="AX10" s="166">
        <f t="shared" si="5"/>
        <v>0</v>
      </c>
      <c r="AY10" s="164">
        <f t="shared" si="5"/>
        <v>0</v>
      </c>
      <c r="AZ10" s="164">
        <f t="shared" si="5"/>
        <v>0</v>
      </c>
      <c r="BA10" s="164">
        <f t="shared" si="5"/>
        <v>0</v>
      </c>
      <c r="BB10" s="164">
        <f t="shared" si="5"/>
        <v>0</v>
      </c>
      <c r="BC10" s="164">
        <f t="shared" si="5"/>
        <v>0</v>
      </c>
      <c r="BD10" s="164">
        <f t="shared" si="5"/>
        <v>0</v>
      </c>
      <c r="BE10" s="164">
        <f>COUNTIF(BE11:BE18,"E")</f>
        <v>0</v>
      </c>
      <c r="BF10" s="165">
        <f t="shared" ref="BF10:BM10" si="6">SUM(BF11:BF18)</f>
        <v>0</v>
      </c>
      <c r="BG10" s="166">
        <f t="shared" si="6"/>
        <v>0</v>
      </c>
      <c r="BH10" s="164">
        <f t="shared" si="6"/>
        <v>0</v>
      </c>
      <c r="BI10" s="164">
        <f t="shared" si="6"/>
        <v>0</v>
      </c>
      <c r="BJ10" s="164">
        <f t="shared" si="6"/>
        <v>0</v>
      </c>
      <c r="BK10" s="164">
        <f t="shared" si="6"/>
        <v>0</v>
      </c>
      <c r="BL10" s="164">
        <f t="shared" si="6"/>
        <v>0</v>
      </c>
      <c r="BM10" s="164">
        <f t="shared" si="6"/>
        <v>0</v>
      </c>
      <c r="BN10" s="164">
        <f>COUNTIF(BN11:BN18,"E")</f>
        <v>0</v>
      </c>
      <c r="BO10" s="164">
        <f>SUM(BO11:BO18)</f>
        <v>0</v>
      </c>
      <c r="BP10" s="54"/>
    </row>
    <row r="11" spans="1:68" s="12" customFormat="1" ht="35.1" customHeight="1" x14ac:dyDescent="0.35">
      <c r="A11" s="116">
        <v>1</v>
      </c>
      <c r="B11" s="117" t="s">
        <v>102</v>
      </c>
      <c r="C11" s="115">
        <f>F11+G11+H11+I11+J11</f>
        <v>70</v>
      </c>
      <c r="D11" s="129">
        <f t="shared" ref="D11:D18" si="7">SUM(F11:L11)</f>
        <v>102</v>
      </c>
      <c r="E11" s="129">
        <f t="shared" si="0"/>
        <v>4</v>
      </c>
      <c r="F11" s="129">
        <f t="shared" ref="F11:L18" si="8">N11+W11+AF11+AO11+AX11+BG11</f>
        <v>40</v>
      </c>
      <c r="G11" s="129">
        <f t="shared" si="8"/>
        <v>30</v>
      </c>
      <c r="H11" s="129">
        <f t="shared" si="8"/>
        <v>0</v>
      </c>
      <c r="I11" s="129">
        <f t="shared" si="8"/>
        <v>0</v>
      </c>
      <c r="J11" s="129">
        <f t="shared" si="8"/>
        <v>0</v>
      </c>
      <c r="K11" s="129">
        <f t="shared" si="8"/>
        <v>0</v>
      </c>
      <c r="L11" s="129">
        <f t="shared" si="8"/>
        <v>32</v>
      </c>
      <c r="M11" s="58">
        <f t="shared" ref="M11:M18" si="9">V11+AE11+AN11+AW11+BF11+BO11</f>
        <v>4</v>
      </c>
      <c r="N11" s="59">
        <v>20</v>
      </c>
      <c r="O11" s="60">
        <v>15</v>
      </c>
      <c r="P11" s="60"/>
      <c r="Q11" s="60"/>
      <c r="R11" s="60"/>
      <c r="S11" s="61"/>
      <c r="T11" s="61">
        <v>16</v>
      </c>
      <c r="U11" s="61" t="s">
        <v>23</v>
      </c>
      <c r="V11" s="62">
        <v>2</v>
      </c>
      <c r="W11" s="59">
        <v>20</v>
      </c>
      <c r="X11" s="60">
        <v>15</v>
      </c>
      <c r="Y11" s="60"/>
      <c r="Z11" s="60"/>
      <c r="AA11" s="60"/>
      <c r="AB11" s="60"/>
      <c r="AC11" s="60">
        <v>16</v>
      </c>
      <c r="AD11" s="113" t="s">
        <v>24</v>
      </c>
      <c r="AE11" s="62">
        <v>2</v>
      </c>
      <c r="AF11" s="59"/>
      <c r="AG11" s="60"/>
      <c r="AH11" s="60"/>
      <c r="AI11" s="60"/>
      <c r="AJ11" s="60"/>
      <c r="AK11" s="60"/>
      <c r="AL11" s="60"/>
      <c r="AM11" s="61"/>
      <c r="AN11" s="62"/>
      <c r="AO11" s="59"/>
      <c r="AP11" s="60"/>
      <c r="AQ11" s="60"/>
      <c r="AR11" s="60"/>
      <c r="AS11" s="60"/>
      <c r="AT11" s="60"/>
      <c r="AU11" s="60"/>
      <c r="AV11" s="61"/>
      <c r="AW11" s="62"/>
      <c r="AX11" s="59"/>
      <c r="AY11" s="60"/>
      <c r="AZ11" s="60"/>
      <c r="BA11" s="60"/>
      <c r="BB11" s="60"/>
      <c r="BC11" s="60"/>
      <c r="BD11" s="60"/>
      <c r="BE11" s="61"/>
      <c r="BF11" s="62"/>
      <c r="BG11" s="59"/>
      <c r="BH11" s="60"/>
      <c r="BI11" s="60"/>
      <c r="BJ11" s="60"/>
      <c r="BK11" s="60"/>
      <c r="BL11" s="60"/>
      <c r="BM11" s="60"/>
      <c r="BN11" s="61"/>
      <c r="BO11" s="63"/>
      <c r="BP11" s="7"/>
    </row>
    <row r="12" spans="1:68" s="12" customFormat="1" ht="35.1" customHeight="1" x14ac:dyDescent="0.35">
      <c r="A12" s="116">
        <v>2</v>
      </c>
      <c r="B12" s="117" t="s">
        <v>103</v>
      </c>
      <c r="C12" s="115">
        <f t="shared" ref="C12:C18" si="10">SUM(F12:J12)</f>
        <v>70</v>
      </c>
      <c r="D12" s="129">
        <f t="shared" si="7"/>
        <v>102</v>
      </c>
      <c r="E12" s="129">
        <f t="shared" si="0"/>
        <v>4</v>
      </c>
      <c r="F12" s="129">
        <f t="shared" si="8"/>
        <v>40</v>
      </c>
      <c r="G12" s="129">
        <f t="shared" si="8"/>
        <v>30</v>
      </c>
      <c r="H12" s="129">
        <f t="shared" si="8"/>
        <v>0</v>
      </c>
      <c r="I12" s="129">
        <f t="shared" si="8"/>
        <v>0</v>
      </c>
      <c r="J12" s="129">
        <f t="shared" si="8"/>
        <v>0</v>
      </c>
      <c r="K12" s="129">
        <f t="shared" si="8"/>
        <v>0</v>
      </c>
      <c r="L12" s="129">
        <f t="shared" si="8"/>
        <v>32</v>
      </c>
      <c r="M12" s="64">
        <f t="shared" si="9"/>
        <v>4</v>
      </c>
      <c r="N12" s="65">
        <v>20</v>
      </c>
      <c r="O12" s="66">
        <v>15</v>
      </c>
      <c r="P12" s="66"/>
      <c r="Q12" s="66"/>
      <c r="R12" s="66"/>
      <c r="S12" s="67"/>
      <c r="T12" s="67">
        <v>16</v>
      </c>
      <c r="U12" s="67" t="s">
        <v>23</v>
      </c>
      <c r="V12" s="68">
        <v>2</v>
      </c>
      <c r="W12" s="65">
        <v>20</v>
      </c>
      <c r="X12" s="66">
        <v>15</v>
      </c>
      <c r="Y12" s="66"/>
      <c r="Z12" s="66"/>
      <c r="AA12" s="66"/>
      <c r="AB12" s="66"/>
      <c r="AC12" s="66">
        <v>16</v>
      </c>
      <c r="AD12" s="112" t="s">
        <v>24</v>
      </c>
      <c r="AE12" s="68">
        <v>2</v>
      </c>
      <c r="AF12" s="65"/>
      <c r="AG12" s="66"/>
      <c r="AH12" s="66"/>
      <c r="AI12" s="66"/>
      <c r="AJ12" s="66"/>
      <c r="AK12" s="66"/>
      <c r="AL12" s="66"/>
      <c r="AM12" s="67"/>
      <c r="AN12" s="68"/>
      <c r="AO12" s="65"/>
      <c r="AP12" s="66"/>
      <c r="AQ12" s="66"/>
      <c r="AR12" s="66"/>
      <c r="AS12" s="66"/>
      <c r="AT12" s="66"/>
      <c r="AU12" s="66"/>
      <c r="AV12" s="67"/>
      <c r="AW12" s="68"/>
      <c r="AX12" s="65"/>
      <c r="AY12" s="66"/>
      <c r="AZ12" s="66"/>
      <c r="BA12" s="66"/>
      <c r="BB12" s="66"/>
      <c r="BC12" s="66"/>
      <c r="BD12" s="66"/>
      <c r="BE12" s="67"/>
      <c r="BF12" s="68"/>
      <c r="BG12" s="65"/>
      <c r="BH12" s="66"/>
      <c r="BI12" s="66"/>
      <c r="BJ12" s="66"/>
      <c r="BK12" s="66"/>
      <c r="BL12" s="66"/>
      <c r="BM12" s="66"/>
      <c r="BN12" s="67"/>
      <c r="BO12" s="69"/>
      <c r="BP12" s="7"/>
    </row>
    <row r="13" spans="1:68" s="12" customFormat="1" ht="35.1" customHeight="1" x14ac:dyDescent="0.35">
      <c r="A13" s="116">
        <v>3</v>
      </c>
      <c r="B13" s="117" t="s">
        <v>25</v>
      </c>
      <c r="C13" s="115">
        <f t="shared" si="10"/>
        <v>40</v>
      </c>
      <c r="D13" s="129">
        <f t="shared" si="7"/>
        <v>53</v>
      </c>
      <c r="E13" s="129">
        <f t="shared" si="0"/>
        <v>2</v>
      </c>
      <c r="F13" s="129">
        <f t="shared" si="8"/>
        <v>20</v>
      </c>
      <c r="G13" s="129">
        <f t="shared" si="8"/>
        <v>20</v>
      </c>
      <c r="H13" s="129">
        <f t="shared" si="8"/>
        <v>0</v>
      </c>
      <c r="I13" s="129">
        <f t="shared" si="8"/>
        <v>0</v>
      </c>
      <c r="J13" s="129">
        <f t="shared" si="8"/>
        <v>0</v>
      </c>
      <c r="K13" s="129">
        <f t="shared" si="8"/>
        <v>0</v>
      </c>
      <c r="L13" s="129">
        <f t="shared" si="8"/>
        <v>13</v>
      </c>
      <c r="M13" s="64">
        <f t="shared" si="9"/>
        <v>2</v>
      </c>
      <c r="N13" s="66"/>
      <c r="O13" s="66"/>
      <c r="P13" s="66"/>
      <c r="Q13" s="66"/>
      <c r="R13" s="66"/>
      <c r="S13" s="67"/>
      <c r="T13" s="67"/>
      <c r="U13" s="67"/>
      <c r="V13" s="68"/>
      <c r="W13" s="65">
        <v>20</v>
      </c>
      <c r="X13" s="66">
        <v>20</v>
      </c>
      <c r="Y13" s="66"/>
      <c r="Z13" s="66"/>
      <c r="AA13" s="66"/>
      <c r="AB13" s="66"/>
      <c r="AC13" s="66">
        <v>13</v>
      </c>
      <c r="AD13" s="67" t="s">
        <v>23</v>
      </c>
      <c r="AE13" s="68">
        <v>2</v>
      </c>
      <c r="AF13" s="65"/>
      <c r="AG13" s="66"/>
      <c r="AH13" s="66"/>
      <c r="AI13" s="66"/>
      <c r="AJ13" s="66"/>
      <c r="AK13" s="66"/>
      <c r="AL13" s="66"/>
      <c r="AM13" s="67"/>
      <c r="AN13" s="68"/>
      <c r="AO13" s="65"/>
      <c r="AP13" s="66"/>
      <c r="AQ13" s="66"/>
      <c r="AR13" s="66"/>
      <c r="AS13" s="66"/>
      <c r="AT13" s="66"/>
      <c r="AU13" s="66"/>
      <c r="AV13" s="67"/>
      <c r="AW13" s="68"/>
      <c r="AX13" s="65"/>
      <c r="AY13" s="66"/>
      <c r="AZ13" s="66"/>
      <c r="BA13" s="66"/>
      <c r="BB13" s="66"/>
      <c r="BC13" s="66"/>
      <c r="BD13" s="66"/>
      <c r="BE13" s="67"/>
      <c r="BF13" s="68"/>
      <c r="BG13" s="65"/>
      <c r="BH13" s="66"/>
      <c r="BI13" s="66"/>
      <c r="BJ13" s="66"/>
      <c r="BK13" s="66"/>
      <c r="BL13" s="66"/>
      <c r="BM13" s="66"/>
      <c r="BN13" s="67"/>
      <c r="BO13" s="69"/>
      <c r="BP13" s="7"/>
    </row>
    <row r="14" spans="1:68" s="12" customFormat="1" ht="35.1" customHeight="1" x14ac:dyDescent="0.35">
      <c r="A14" s="116">
        <v>4</v>
      </c>
      <c r="B14" s="117" t="s">
        <v>26</v>
      </c>
      <c r="C14" s="115">
        <f t="shared" si="10"/>
        <v>40</v>
      </c>
      <c r="D14" s="129">
        <f t="shared" si="7"/>
        <v>53</v>
      </c>
      <c r="E14" s="129">
        <f t="shared" si="0"/>
        <v>2</v>
      </c>
      <c r="F14" s="129">
        <f t="shared" si="8"/>
        <v>30</v>
      </c>
      <c r="G14" s="129">
        <f t="shared" si="8"/>
        <v>0</v>
      </c>
      <c r="H14" s="129">
        <f t="shared" si="8"/>
        <v>0</v>
      </c>
      <c r="I14" s="129">
        <f t="shared" si="8"/>
        <v>10</v>
      </c>
      <c r="J14" s="129">
        <f t="shared" si="8"/>
        <v>0</v>
      </c>
      <c r="K14" s="129">
        <f t="shared" si="8"/>
        <v>0</v>
      </c>
      <c r="L14" s="129">
        <f t="shared" si="8"/>
        <v>13</v>
      </c>
      <c r="M14" s="64">
        <f t="shared" si="9"/>
        <v>2</v>
      </c>
      <c r="N14" s="66">
        <v>30</v>
      </c>
      <c r="O14" s="66"/>
      <c r="P14" s="66"/>
      <c r="Q14" s="66">
        <v>10</v>
      </c>
      <c r="R14" s="66"/>
      <c r="S14" s="67"/>
      <c r="T14" s="67">
        <v>13</v>
      </c>
      <c r="U14" s="67" t="s">
        <v>23</v>
      </c>
      <c r="V14" s="68">
        <v>2</v>
      </c>
      <c r="W14" s="65"/>
      <c r="X14" s="66"/>
      <c r="Y14" s="66"/>
      <c r="Z14" s="66"/>
      <c r="AA14" s="66"/>
      <c r="AB14" s="66"/>
      <c r="AC14" s="66"/>
      <c r="AD14" s="67"/>
      <c r="AE14" s="68"/>
      <c r="AF14" s="65"/>
      <c r="AG14" s="66"/>
      <c r="AH14" s="66"/>
      <c r="AI14" s="66"/>
      <c r="AJ14" s="66"/>
      <c r="AK14" s="66"/>
      <c r="AL14" s="66"/>
      <c r="AM14" s="67"/>
      <c r="AN14" s="68"/>
      <c r="AO14" s="65"/>
      <c r="AP14" s="66"/>
      <c r="AQ14" s="66"/>
      <c r="AR14" s="66"/>
      <c r="AS14" s="66"/>
      <c r="AT14" s="66"/>
      <c r="AU14" s="66"/>
      <c r="AV14" s="67"/>
      <c r="AW14" s="68"/>
      <c r="AX14" s="65"/>
      <c r="AY14" s="66"/>
      <c r="AZ14" s="66"/>
      <c r="BA14" s="66"/>
      <c r="BB14" s="66"/>
      <c r="BC14" s="66"/>
      <c r="BD14" s="66"/>
      <c r="BE14" s="67"/>
      <c r="BF14" s="68"/>
      <c r="BG14" s="65"/>
      <c r="BH14" s="66"/>
      <c r="BI14" s="66"/>
      <c r="BJ14" s="66"/>
      <c r="BK14" s="66"/>
      <c r="BL14" s="66"/>
      <c r="BM14" s="66"/>
      <c r="BN14" s="67"/>
      <c r="BO14" s="69"/>
      <c r="BP14" s="7"/>
    </row>
    <row r="15" spans="1:68" s="12" customFormat="1" ht="35.1" customHeight="1" x14ac:dyDescent="0.35">
      <c r="A15" s="116">
        <v>5</v>
      </c>
      <c r="B15" s="117" t="s">
        <v>79</v>
      </c>
      <c r="C15" s="115">
        <f t="shared" si="10"/>
        <v>24</v>
      </c>
      <c r="D15" s="129">
        <f t="shared" si="7"/>
        <v>31</v>
      </c>
      <c r="E15" s="129">
        <f t="shared" si="0"/>
        <v>1</v>
      </c>
      <c r="F15" s="129">
        <f t="shared" si="8"/>
        <v>14</v>
      </c>
      <c r="G15" s="129">
        <f t="shared" si="8"/>
        <v>10</v>
      </c>
      <c r="H15" s="129">
        <f t="shared" si="8"/>
        <v>0</v>
      </c>
      <c r="I15" s="129">
        <f t="shared" si="8"/>
        <v>0</v>
      </c>
      <c r="J15" s="129">
        <f t="shared" si="8"/>
        <v>0</v>
      </c>
      <c r="K15" s="129">
        <f t="shared" si="8"/>
        <v>0</v>
      </c>
      <c r="L15" s="129">
        <f t="shared" si="8"/>
        <v>7</v>
      </c>
      <c r="M15" s="64">
        <f t="shared" si="9"/>
        <v>1</v>
      </c>
      <c r="N15" s="66">
        <v>14</v>
      </c>
      <c r="O15" s="66">
        <v>10</v>
      </c>
      <c r="P15" s="66"/>
      <c r="Q15" s="66"/>
      <c r="R15" s="66"/>
      <c r="S15" s="67"/>
      <c r="T15" s="67">
        <v>7</v>
      </c>
      <c r="U15" s="67" t="s">
        <v>23</v>
      </c>
      <c r="V15" s="68">
        <v>1</v>
      </c>
      <c r="W15" s="65"/>
      <c r="X15" s="66"/>
      <c r="Y15" s="66"/>
      <c r="Z15" s="66"/>
      <c r="AA15" s="66"/>
      <c r="AB15" s="66"/>
      <c r="AC15" s="66"/>
      <c r="AD15" s="67"/>
      <c r="AE15" s="68"/>
      <c r="AF15" s="65"/>
      <c r="AG15" s="66"/>
      <c r="AH15" s="66"/>
      <c r="AI15" s="66"/>
      <c r="AJ15" s="66"/>
      <c r="AK15" s="66"/>
      <c r="AL15" s="66"/>
      <c r="AM15" s="67"/>
      <c r="AN15" s="68"/>
      <c r="AO15" s="65"/>
      <c r="AP15" s="66"/>
      <c r="AQ15" s="66"/>
      <c r="AR15" s="66"/>
      <c r="AS15" s="66"/>
      <c r="AT15" s="66"/>
      <c r="AU15" s="66"/>
      <c r="AV15" s="67"/>
      <c r="AW15" s="68"/>
      <c r="AX15" s="65"/>
      <c r="AY15" s="66"/>
      <c r="AZ15" s="66"/>
      <c r="BA15" s="66"/>
      <c r="BB15" s="66"/>
      <c r="BC15" s="66"/>
      <c r="BD15" s="66"/>
      <c r="BE15" s="67"/>
      <c r="BF15" s="68"/>
      <c r="BG15" s="65"/>
      <c r="BH15" s="66"/>
      <c r="BI15" s="66"/>
      <c r="BJ15" s="66"/>
      <c r="BK15" s="66"/>
      <c r="BL15" s="66"/>
      <c r="BM15" s="66"/>
      <c r="BN15" s="67"/>
      <c r="BO15" s="69"/>
      <c r="BP15" s="7"/>
    </row>
    <row r="16" spans="1:68" s="12" customFormat="1" ht="35.1" customHeight="1" x14ac:dyDescent="0.35">
      <c r="A16" s="116">
        <v>6</v>
      </c>
      <c r="B16" s="117" t="s">
        <v>27</v>
      </c>
      <c r="C16" s="115">
        <f t="shared" si="10"/>
        <v>40</v>
      </c>
      <c r="D16" s="129">
        <f t="shared" si="7"/>
        <v>53</v>
      </c>
      <c r="E16" s="129">
        <f t="shared" si="0"/>
        <v>2</v>
      </c>
      <c r="F16" s="129">
        <f t="shared" si="8"/>
        <v>20</v>
      </c>
      <c r="G16" s="129">
        <f t="shared" si="8"/>
        <v>0</v>
      </c>
      <c r="H16" s="129">
        <f t="shared" si="8"/>
        <v>0</v>
      </c>
      <c r="I16" s="129">
        <f t="shared" si="8"/>
        <v>20</v>
      </c>
      <c r="J16" s="129">
        <f t="shared" si="8"/>
        <v>0</v>
      </c>
      <c r="K16" s="129">
        <f t="shared" si="8"/>
        <v>0</v>
      </c>
      <c r="L16" s="129">
        <f t="shared" si="8"/>
        <v>13</v>
      </c>
      <c r="M16" s="64">
        <f t="shared" si="9"/>
        <v>2</v>
      </c>
      <c r="N16" s="66">
        <v>20</v>
      </c>
      <c r="O16" s="66"/>
      <c r="P16" s="66"/>
      <c r="Q16" s="66">
        <v>20</v>
      </c>
      <c r="R16" s="66"/>
      <c r="S16" s="67"/>
      <c r="T16" s="67">
        <v>13</v>
      </c>
      <c r="U16" s="112" t="s">
        <v>24</v>
      </c>
      <c r="V16" s="68">
        <v>2</v>
      </c>
      <c r="W16" s="65"/>
      <c r="X16" s="66"/>
      <c r="Y16" s="66"/>
      <c r="Z16" s="66"/>
      <c r="AA16" s="66"/>
      <c r="AB16" s="66"/>
      <c r="AC16" s="66"/>
      <c r="AD16" s="67"/>
      <c r="AE16" s="68"/>
      <c r="AF16" s="65"/>
      <c r="AG16" s="66"/>
      <c r="AH16" s="66"/>
      <c r="AI16" s="66"/>
      <c r="AJ16" s="66"/>
      <c r="AK16" s="66"/>
      <c r="AL16" s="66"/>
      <c r="AM16" s="67"/>
      <c r="AN16" s="68"/>
      <c r="AO16" s="65"/>
      <c r="AP16" s="66"/>
      <c r="AQ16" s="66"/>
      <c r="AR16" s="66"/>
      <c r="AS16" s="66"/>
      <c r="AT16" s="66"/>
      <c r="AU16" s="66"/>
      <c r="AV16" s="67"/>
      <c r="AW16" s="68"/>
      <c r="AX16" s="65"/>
      <c r="AY16" s="66"/>
      <c r="AZ16" s="66"/>
      <c r="BA16" s="66"/>
      <c r="BB16" s="66"/>
      <c r="BC16" s="66"/>
      <c r="BD16" s="66"/>
      <c r="BE16" s="67"/>
      <c r="BF16" s="68"/>
      <c r="BG16" s="65"/>
      <c r="BH16" s="66"/>
      <c r="BI16" s="66"/>
      <c r="BJ16" s="66"/>
      <c r="BK16" s="66"/>
      <c r="BL16" s="66"/>
      <c r="BM16" s="66"/>
      <c r="BN16" s="67"/>
      <c r="BO16" s="69"/>
      <c r="BP16" s="7"/>
    </row>
    <row r="17" spans="1:68" s="12" customFormat="1" ht="35.1" customHeight="1" x14ac:dyDescent="0.35">
      <c r="A17" s="116">
        <v>7</v>
      </c>
      <c r="B17" s="117" t="s">
        <v>28</v>
      </c>
      <c r="C17" s="115">
        <f t="shared" si="10"/>
        <v>40</v>
      </c>
      <c r="D17" s="129">
        <f t="shared" si="7"/>
        <v>53</v>
      </c>
      <c r="E17" s="129">
        <f t="shared" si="0"/>
        <v>2</v>
      </c>
      <c r="F17" s="129">
        <f t="shared" si="8"/>
        <v>20</v>
      </c>
      <c r="G17" s="129">
        <f t="shared" si="8"/>
        <v>20</v>
      </c>
      <c r="H17" s="129">
        <f t="shared" si="8"/>
        <v>0</v>
      </c>
      <c r="I17" s="129">
        <f t="shared" si="8"/>
        <v>0</v>
      </c>
      <c r="J17" s="129">
        <f t="shared" si="8"/>
        <v>0</v>
      </c>
      <c r="K17" s="129">
        <f t="shared" si="8"/>
        <v>0</v>
      </c>
      <c r="L17" s="129">
        <f t="shared" si="8"/>
        <v>13</v>
      </c>
      <c r="M17" s="64">
        <f t="shared" si="9"/>
        <v>2</v>
      </c>
      <c r="N17" s="66"/>
      <c r="O17" s="66"/>
      <c r="P17" s="66"/>
      <c r="Q17" s="66"/>
      <c r="R17" s="66"/>
      <c r="S17" s="67"/>
      <c r="T17" s="67"/>
      <c r="U17" s="67"/>
      <c r="V17" s="68"/>
      <c r="W17" s="65">
        <v>20</v>
      </c>
      <c r="X17" s="66">
        <v>20</v>
      </c>
      <c r="Y17" s="66"/>
      <c r="Z17" s="66"/>
      <c r="AA17" s="66"/>
      <c r="AB17" s="66"/>
      <c r="AC17" s="66">
        <v>13</v>
      </c>
      <c r="AD17" s="112" t="s">
        <v>24</v>
      </c>
      <c r="AE17" s="68">
        <v>2</v>
      </c>
      <c r="AF17" s="65"/>
      <c r="AG17" s="66"/>
      <c r="AH17" s="66"/>
      <c r="AI17" s="66"/>
      <c r="AJ17" s="66"/>
      <c r="AK17" s="66"/>
      <c r="AL17" s="66"/>
      <c r="AM17" s="112"/>
      <c r="AN17" s="68"/>
      <c r="AO17" s="65"/>
      <c r="AP17" s="66"/>
      <c r="AQ17" s="66"/>
      <c r="AR17" s="66"/>
      <c r="AS17" s="66"/>
      <c r="AT17" s="66"/>
      <c r="AU17" s="66"/>
      <c r="AV17" s="67"/>
      <c r="AW17" s="68"/>
      <c r="AX17" s="65"/>
      <c r="AY17" s="66"/>
      <c r="AZ17" s="66"/>
      <c r="BA17" s="66"/>
      <c r="BB17" s="66"/>
      <c r="BC17" s="66"/>
      <c r="BD17" s="66"/>
      <c r="BE17" s="67"/>
      <c r="BF17" s="68"/>
      <c r="BG17" s="65"/>
      <c r="BH17" s="66"/>
      <c r="BI17" s="66"/>
      <c r="BJ17" s="66"/>
      <c r="BK17" s="66"/>
      <c r="BL17" s="66"/>
      <c r="BM17" s="66"/>
      <c r="BN17" s="67"/>
      <c r="BO17" s="69"/>
      <c r="BP17" s="7"/>
    </row>
    <row r="18" spans="1:68" s="12" customFormat="1" ht="35.1" customHeight="1" x14ac:dyDescent="0.35">
      <c r="A18" s="116">
        <v>8</v>
      </c>
      <c r="B18" s="117" t="s">
        <v>29</v>
      </c>
      <c r="C18" s="115">
        <f t="shared" si="10"/>
        <v>40</v>
      </c>
      <c r="D18" s="129">
        <f t="shared" si="7"/>
        <v>53</v>
      </c>
      <c r="E18" s="129">
        <f t="shared" si="0"/>
        <v>2</v>
      </c>
      <c r="F18" s="129">
        <f t="shared" si="8"/>
        <v>20</v>
      </c>
      <c r="G18" s="129">
        <f t="shared" si="8"/>
        <v>20</v>
      </c>
      <c r="H18" s="129">
        <f t="shared" si="8"/>
        <v>0</v>
      </c>
      <c r="I18" s="129">
        <f t="shared" si="8"/>
        <v>0</v>
      </c>
      <c r="J18" s="129">
        <f t="shared" si="8"/>
        <v>0</v>
      </c>
      <c r="K18" s="129">
        <f t="shared" si="8"/>
        <v>0</v>
      </c>
      <c r="L18" s="129">
        <f t="shared" si="8"/>
        <v>13</v>
      </c>
      <c r="M18" s="70">
        <f t="shared" si="9"/>
        <v>2</v>
      </c>
      <c r="N18" s="71"/>
      <c r="O18" s="72"/>
      <c r="P18" s="72"/>
      <c r="Q18" s="72"/>
      <c r="R18" s="72"/>
      <c r="S18" s="73"/>
      <c r="T18" s="73"/>
      <c r="U18" s="73"/>
      <c r="V18" s="74"/>
      <c r="W18" s="75">
        <v>20</v>
      </c>
      <c r="X18" s="72">
        <v>20</v>
      </c>
      <c r="Y18" s="72"/>
      <c r="Z18" s="72"/>
      <c r="AA18" s="72"/>
      <c r="AB18" s="72"/>
      <c r="AC18" s="72">
        <v>13</v>
      </c>
      <c r="AD18" s="73" t="s">
        <v>23</v>
      </c>
      <c r="AE18" s="74">
        <v>2</v>
      </c>
      <c r="AF18" s="75"/>
      <c r="AG18" s="72"/>
      <c r="AH18" s="72"/>
      <c r="AI18" s="72"/>
      <c r="AJ18" s="72"/>
      <c r="AK18" s="72"/>
      <c r="AL18" s="72"/>
      <c r="AM18" s="73"/>
      <c r="AN18" s="74"/>
      <c r="AO18" s="75"/>
      <c r="AP18" s="72"/>
      <c r="AQ18" s="72"/>
      <c r="AR18" s="72"/>
      <c r="AS18" s="72"/>
      <c r="AT18" s="72"/>
      <c r="AU18" s="72"/>
      <c r="AV18" s="73"/>
      <c r="AW18" s="74"/>
      <c r="AX18" s="75"/>
      <c r="AY18" s="72"/>
      <c r="AZ18" s="72"/>
      <c r="BA18" s="72"/>
      <c r="BB18" s="72"/>
      <c r="BC18" s="72"/>
      <c r="BD18" s="72"/>
      <c r="BE18" s="73"/>
      <c r="BF18" s="74"/>
      <c r="BG18" s="75"/>
      <c r="BH18" s="72"/>
      <c r="BI18" s="72"/>
      <c r="BJ18" s="72"/>
      <c r="BK18" s="72"/>
      <c r="BL18" s="72"/>
      <c r="BM18" s="72"/>
      <c r="BN18" s="73"/>
      <c r="BO18" s="76"/>
      <c r="BP18" s="7"/>
    </row>
    <row r="19" spans="1:68" s="12" customFormat="1" ht="35.1" customHeight="1" x14ac:dyDescent="0.35">
      <c r="A19" s="56"/>
      <c r="B19" s="198" t="s">
        <v>30</v>
      </c>
      <c r="C19" s="130">
        <v>2</v>
      </c>
      <c r="D19" s="129">
        <v>2</v>
      </c>
      <c r="E19" s="146">
        <v>0</v>
      </c>
      <c r="F19" s="225">
        <v>2</v>
      </c>
      <c r="G19" s="225"/>
      <c r="H19" s="225"/>
      <c r="I19" s="225"/>
      <c r="J19" s="225"/>
      <c r="K19" s="225"/>
      <c r="L19" s="225"/>
      <c r="M19" s="146">
        <v>0</v>
      </c>
      <c r="N19" s="227">
        <v>2</v>
      </c>
      <c r="O19" s="228"/>
      <c r="P19" s="228"/>
      <c r="Q19" s="228"/>
      <c r="R19" s="228"/>
      <c r="S19" s="228"/>
      <c r="T19" s="228"/>
      <c r="U19" s="147" t="s">
        <v>70</v>
      </c>
      <c r="V19" s="147">
        <v>0</v>
      </c>
      <c r="W19" s="125"/>
      <c r="X19" s="125"/>
      <c r="Y19" s="125"/>
      <c r="Z19" s="125"/>
      <c r="AA19" s="77"/>
      <c r="AB19" s="77"/>
      <c r="AC19" s="77"/>
      <c r="AD19" s="224"/>
      <c r="AE19" s="224"/>
      <c r="AF19" s="224"/>
      <c r="AG19" s="224"/>
      <c r="AH19" s="77"/>
      <c r="AI19" s="77"/>
      <c r="AJ19" s="77"/>
      <c r="AK19" s="77"/>
      <c r="AL19" s="77"/>
      <c r="AM19" s="224"/>
      <c r="AN19" s="224"/>
      <c r="AO19" s="224"/>
      <c r="AP19" s="224"/>
      <c r="AQ19" s="77"/>
      <c r="AR19" s="77"/>
      <c r="AS19" s="77"/>
      <c r="AT19" s="77"/>
      <c r="AU19" s="77"/>
      <c r="AV19" s="224"/>
      <c r="AW19" s="224"/>
      <c r="AX19" s="224"/>
      <c r="AY19" s="224"/>
      <c r="AZ19" s="125"/>
      <c r="BA19" s="125"/>
      <c r="BB19" s="125"/>
      <c r="BC19" s="77"/>
      <c r="BD19" s="125"/>
      <c r="BE19" s="224"/>
      <c r="BF19" s="224"/>
      <c r="BG19" s="224"/>
      <c r="BH19" s="224"/>
      <c r="BI19" s="125"/>
      <c r="BJ19" s="125"/>
      <c r="BK19" s="125"/>
      <c r="BL19" s="77"/>
      <c r="BM19" s="77"/>
      <c r="BN19" s="78"/>
      <c r="BO19" s="78"/>
      <c r="BP19" s="4"/>
    </row>
    <row r="20" spans="1:68" s="12" customFormat="1" ht="35.1" customHeight="1" x14ac:dyDescent="0.35">
      <c r="A20" s="56"/>
      <c r="B20" s="198" t="s">
        <v>31</v>
      </c>
      <c r="C20" s="130">
        <v>4</v>
      </c>
      <c r="D20" s="129">
        <v>4</v>
      </c>
      <c r="E20" s="129">
        <v>0</v>
      </c>
      <c r="F20" s="225">
        <v>4</v>
      </c>
      <c r="G20" s="226"/>
      <c r="H20" s="226"/>
      <c r="I20" s="226"/>
      <c r="J20" s="226"/>
      <c r="K20" s="226"/>
      <c r="L20" s="226"/>
      <c r="M20" s="146">
        <v>0</v>
      </c>
      <c r="N20" s="227">
        <v>4</v>
      </c>
      <c r="O20" s="228"/>
      <c r="P20" s="228"/>
      <c r="Q20" s="228"/>
      <c r="R20" s="228"/>
      <c r="S20" s="228"/>
      <c r="T20" s="228"/>
      <c r="U20" s="147" t="s">
        <v>70</v>
      </c>
      <c r="V20" s="147">
        <v>0</v>
      </c>
      <c r="W20" s="125"/>
      <c r="X20" s="125"/>
      <c r="Y20" s="125"/>
      <c r="Z20" s="125"/>
      <c r="AA20" s="77"/>
      <c r="AB20" s="77"/>
      <c r="AC20" s="77"/>
      <c r="AD20" s="125"/>
      <c r="AE20" s="125"/>
      <c r="AF20" s="125"/>
      <c r="AG20" s="125"/>
      <c r="AH20" s="77"/>
      <c r="AI20" s="77"/>
      <c r="AJ20" s="77"/>
      <c r="AK20" s="77"/>
      <c r="AL20" s="77"/>
      <c r="AM20" s="125"/>
      <c r="AN20" s="125"/>
      <c r="AO20" s="125"/>
      <c r="AP20" s="125"/>
      <c r="AQ20" s="77"/>
      <c r="AR20" s="77"/>
      <c r="AS20" s="77"/>
      <c r="AT20" s="77"/>
      <c r="AU20" s="77"/>
      <c r="AV20" s="125"/>
      <c r="AW20" s="125"/>
      <c r="AX20" s="125"/>
      <c r="AY20" s="125"/>
      <c r="AZ20" s="125"/>
      <c r="BA20" s="125"/>
      <c r="BB20" s="125"/>
      <c r="BC20" s="77"/>
      <c r="BD20" s="125"/>
      <c r="BE20" s="125"/>
      <c r="BF20" s="125"/>
      <c r="BG20" s="125"/>
      <c r="BH20" s="125"/>
      <c r="BI20" s="125"/>
      <c r="BJ20" s="125"/>
      <c r="BK20" s="125"/>
      <c r="BL20" s="77"/>
      <c r="BM20" s="77"/>
      <c r="BN20" s="78"/>
      <c r="BO20" s="78"/>
      <c r="BP20" s="4"/>
    </row>
    <row r="21" spans="1:68" s="12" customFormat="1" ht="35.1" customHeight="1" x14ac:dyDescent="0.35">
      <c r="A21" s="56"/>
      <c r="B21" s="198" t="s">
        <v>99</v>
      </c>
      <c r="C21" s="186">
        <v>2</v>
      </c>
      <c r="D21" s="186">
        <v>2</v>
      </c>
      <c r="E21" s="186">
        <v>0</v>
      </c>
      <c r="F21" s="225">
        <v>2</v>
      </c>
      <c r="G21" s="243"/>
      <c r="H21" s="243"/>
      <c r="I21" s="243"/>
      <c r="J21" s="243"/>
      <c r="K21" s="243"/>
      <c r="L21" s="243"/>
      <c r="M21" s="186">
        <v>0</v>
      </c>
      <c r="N21" s="225">
        <v>2</v>
      </c>
      <c r="O21" s="243"/>
      <c r="P21" s="243"/>
      <c r="Q21" s="243"/>
      <c r="R21" s="243"/>
      <c r="S21" s="243"/>
      <c r="T21" s="243"/>
      <c r="U21" s="187" t="s">
        <v>70</v>
      </c>
      <c r="V21" s="187">
        <v>0</v>
      </c>
      <c r="W21" s="185"/>
      <c r="X21" s="185"/>
      <c r="Y21" s="185"/>
      <c r="Z21" s="185"/>
      <c r="AA21" s="77"/>
      <c r="AB21" s="77"/>
      <c r="AC21" s="77"/>
      <c r="AD21" s="185"/>
      <c r="AE21" s="185"/>
      <c r="AF21" s="185"/>
      <c r="AG21" s="185"/>
      <c r="AH21" s="77"/>
      <c r="AI21" s="77"/>
      <c r="AJ21" s="77"/>
      <c r="AK21" s="77"/>
      <c r="AL21" s="77"/>
      <c r="AM21" s="185"/>
      <c r="AN21" s="185"/>
      <c r="AO21" s="185"/>
      <c r="AP21" s="185"/>
      <c r="AQ21" s="77"/>
      <c r="AR21" s="77"/>
      <c r="AS21" s="77"/>
      <c r="AT21" s="77"/>
      <c r="AU21" s="77"/>
      <c r="AV21" s="185"/>
      <c r="AW21" s="185"/>
      <c r="AX21" s="185"/>
      <c r="AY21" s="185"/>
      <c r="AZ21" s="185"/>
      <c r="BA21" s="185"/>
      <c r="BB21" s="185"/>
      <c r="BC21" s="77"/>
      <c r="BD21" s="185"/>
      <c r="BE21" s="185"/>
      <c r="BF21" s="185"/>
      <c r="BG21" s="185"/>
      <c r="BH21" s="185"/>
      <c r="BI21" s="185"/>
      <c r="BJ21" s="185"/>
      <c r="BK21" s="185"/>
      <c r="BL21" s="77"/>
      <c r="BM21" s="77"/>
      <c r="BN21" s="78"/>
      <c r="BO21" s="78"/>
      <c r="BP21" s="4"/>
    </row>
    <row r="22" spans="1:68" s="12" customFormat="1" ht="15.75" customHeight="1" x14ac:dyDescent="0.3">
      <c r="A22" s="5"/>
      <c r="B22" s="22"/>
      <c r="C22" s="23"/>
      <c r="D22" s="22"/>
      <c r="E22" s="22"/>
      <c r="F22" s="22"/>
      <c r="G22" s="35"/>
      <c r="H22" s="35"/>
      <c r="I22" s="35"/>
      <c r="J22" s="35"/>
      <c r="K22" s="36"/>
      <c r="L22" s="35"/>
      <c r="M22" s="35"/>
      <c r="N22" s="22"/>
      <c r="O22" s="37"/>
      <c r="P22" s="37"/>
      <c r="Q22" s="37"/>
      <c r="R22" s="37"/>
      <c r="S22" s="37"/>
      <c r="T22" s="37"/>
      <c r="U22" s="33"/>
      <c r="V22" s="34"/>
      <c r="W22" s="38"/>
      <c r="X22" s="38"/>
      <c r="Y22" s="38"/>
      <c r="Z22" s="38"/>
      <c r="AA22" s="39"/>
      <c r="AB22" s="39"/>
      <c r="AC22" s="39"/>
      <c r="AD22" s="38"/>
      <c r="AE22" s="38"/>
      <c r="AF22" s="38"/>
      <c r="AG22" s="38"/>
      <c r="AH22" s="39"/>
      <c r="AI22" s="39"/>
      <c r="AJ22" s="39"/>
      <c r="AK22" s="39"/>
      <c r="AL22" s="39"/>
      <c r="AM22" s="38"/>
      <c r="AN22" s="38"/>
      <c r="AO22" s="38"/>
      <c r="AP22" s="38"/>
      <c r="AQ22" s="39"/>
      <c r="AR22" s="39"/>
      <c r="AS22" s="39"/>
      <c r="AT22" s="39"/>
      <c r="AU22" s="39"/>
      <c r="AV22" s="38"/>
      <c r="AW22" s="38"/>
      <c r="AX22" s="38"/>
      <c r="AY22" s="38"/>
      <c r="AZ22" s="38"/>
      <c r="BA22" s="38"/>
      <c r="BB22" s="38"/>
      <c r="BC22" s="39"/>
      <c r="BD22" s="38"/>
      <c r="BE22" s="38"/>
      <c r="BF22" s="38"/>
      <c r="BG22" s="38"/>
      <c r="BH22" s="38"/>
      <c r="BI22" s="38"/>
      <c r="BJ22" s="38"/>
      <c r="BK22" s="38"/>
      <c r="BL22" s="39"/>
      <c r="BM22" s="39"/>
      <c r="BN22" s="5"/>
      <c r="BO22" s="5"/>
      <c r="BP22" s="6"/>
    </row>
    <row r="23" spans="1:68" s="55" customFormat="1" ht="39.950000000000003" customHeight="1" x14ac:dyDescent="0.4">
      <c r="A23" s="162" t="s">
        <v>32</v>
      </c>
      <c r="B23" s="167" t="s">
        <v>33</v>
      </c>
      <c r="C23" s="168">
        <f>SUM(C24:C29)</f>
        <v>326</v>
      </c>
      <c r="D23" s="164">
        <f>SUM(D24:D29)</f>
        <v>420</v>
      </c>
      <c r="E23" s="164">
        <f>M23</f>
        <v>15</v>
      </c>
      <c r="F23" s="164">
        <f t="shared" ref="F23:T23" si="11">SUM(F24:F29)</f>
        <v>140</v>
      </c>
      <c r="G23" s="164">
        <f t="shared" si="11"/>
        <v>186</v>
      </c>
      <c r="H23" s="164">
        <f t="shared" si="11"/>
        <v>0</v>
      </c>
      <c r="I23" s="164">
        <f t="shared" si="11"/>
        <v>0</v>
      </c>
      <c r="J23" s="164">
        <f t="shared" si="11"/>
        <v>0</v>
      </c>
      <c r="K23" s="164">
        <f t="shared" si="11"/>
        <v>0</v>
      </c>
      <c r="L23" s="164">
        <f t="shared" si="11"/>
        <v>94</v>
      </c>
      <c r="M23" s="165">
        <f t="shared" si="11"/>
        <v>15</v>
      </c>
      <c r="N23" s="166">
        <f t="shared" si="11"/>
        <v>110</v>
      </c>
      <c r="O23" s="166">
        <f t="shared" si="11"/>
        <v>78</v>
      </c>
      <c r="P23" s="166">
        <f t="shared" si="11"/>
        <v>0</v>
      </c>
      <c r="Q23" s="166">
        <f t="shared" si="11"/>
        <v>0</v>
      </c>
      <c r="R23" s="166">
        <f t="shared" si="11"/>
        <v>0</v>
      </c>
      <c r="S23" s="166">
        <f t="shared" si="11"/>
        <v>0</v>
      </c>
      <c r="T23" s="166">
        <f t="shared" si="11"/>
        <v>40</v>
      </c>
      <c r="U23" s="166">
        <f>COUNTIF(U24:U29,"E")</f>
        <v>0</v>
      </c>
      <c r="V23" s="165">
        <f t="shared" ref="V23:AC23" si="12">SUM(V24:V29)</f>
        <v>8</v>
      </c>
      <c r="W23" s="166">
        <f t="shared" si="12"/>
        <v>30</v>
      </c>
      <c r="X23" s="166">
        <f t="shared" si="12"/>
        <v>32</v>
      </c>
      <c r="Y23" s="166">
        <f t="shared" si="12"/>
        <v>0</v>
      </c>
      <c r="Z23" s="166">
        <f t="shared" si="12"/>
        <v>0</v>
      </c>
      <c r="AA23" s="166">
        <f t="shared" si="12"/>
        <v>0</v>
      </c>
      <c r="AB23" s="166">
        <f t="shared" si="12"/>
        <v>0</v>
      </c>
      <c r="AC23" s="166">
        <f t="shared" si="12"/>
        <v>23</v>
      </c>
      <c r="AD23" s="166">
        <f>COUNTIF(AD24:AD29,"E")</f>
        <v>0</v>
      </c>
      <c r="AE23" s="165">
        <f t="shared" ref="AE23:AL23" si="13">SUM(AE24:AE29)</f>
        <v>3</v>
      </c>
      <c r="AF23" s="166">
        <f t="shared" si="13"/>
        <v>0</v>
      </c>
      <c r="AG23" s="166">
        <f t="shared" si="13"/>
        <v>20</v>
      </c>
      <c r="AH23" s="166">
        <f t="shared" si="13"/>
        <v>0</v>
      </c>
      <c r="AI23" s="166">
        <f t="shared" si="13"/>
        <v>0</v>
      </c>
      <c r="AJ23" s="166">
        <f t="shared" si="13"/>
        <v>0</v>
      </c>
      <c r="AK23" s="166">
        <f t="shared" si="13"/>
        <v>0</v>
      </c>
      <c r="AL23" s="166">
        <f t="shared" si="13"/>
        <v>8</v>
      </c>
      <c r="AM23" s="166">
        <f>COUNTIF(AM24:AM29,"E")</f>
        <v>0</v>
      </c>
      <c r="AN23" s="165">
        <f t="shared" ref="AN23:AU23" si="14">SUM(AN24:AN29)</f>
        <v>1</v>
      </c>
      <c r="AO23" s="166">
        <f t="shared" si="14"/>
        <v>0</v>
      </c>
      <c r="AP23" s="166">
        <f t="shared" si="14"/>
        <v>20</v>
      </c>
      <c r="AQ23" s="166">
        <f t="shared" si="14"/>
        <v>0</v>
      </c>
      <c r="AR23" s="166">
        <f t="shared" si="14"/>
        <v>0</v>
      </c>
      <c r="AS23" s="166">
        <f t="shared" si="14"/>
        <v>0</v>
      </c>
      <c r="AT23" s="166">
        <f t="shared" si="14"/>
        <v>0</v>
      </c>
      <c r="AU23" s="166">
        <f t="shared" si="14"/>
        <v>8</v>
      </c>
      <c r="AV23" s="166">
        <f>COUNTIF(AV24:AV29,"E")</f>
        <v>0</v>
      </c>
      <c r="AW23" s="165">
        <f t="shared" ref="AW23:BD23" si="15">SUM(AW24:AW29)</f>
        <v>1</v>
      </c>
      <c r="AX23" s="166">
        <f t="shared" si="15"/>
        <v>0</v>
      </c>
      <c r="AY23" s="166">
        <f t="shared" si="15"/>
        <v>36</v>
      </c>
      <c r="AZ23" s="166">
        <f t="shared" si="15"/>
        <v>0</v>
      </c>
      <c r="BA23" s="166">
        <f t="shared" si="15"/>
        <v>0</v>
      </c>
      <c r="BB23" s="166">
        <f t="shared" si="15"/>
        <v>0</v>
      </c>
      <c r="BC23" s="166">
        <f t="shared" si="15"/>
        <v>0</v>
      </c>
      <c r="BD23" s="166">
        <f t="shared" si="15"/>
        <v>15</v>
      </c>
      <c r="BE23" s="166">
        <v>1</v>
      </c>
      <c r="BF23" s="165">
        <f t="shared" ref="BF23:BM23" si="16">SUM(BF24:BF29)</f>
        <v>2</v>
      </c>
      <c r="BG23" s="166">
        <f t="shared" si="16"/>
        <v>0</v>
      </c>
      <c r="BH23" s="166">
        <f t="shared" si="16"/>
        <v>0</v>
      </c>
      <c r="BI23" s="166">
        <f t="shared" si="16"/>
        <v>0</v>
      </c>
      <c r="BJ23" s="166">
        <f t="shared" si="16"/>
        <v>0</v>
      </c>
      <c r="BK23" s="166">
        <f t="shared" si="16"/>
        <v>0</v>
      </c>
      <c r="BL23" s="166">
        <f t="shared" si="16"/>
        <v>0</v>
      </c>
      <c r="BM23" s="166">
        <f t="shared" si="16"/>
        <v>0</v>
      </c>
      <c r="BN23" s="166">
        <v>0</v>
      </c>
      <c r="BO23" s="164">
        <f>SUM(BO24:BO29)</f>
        <v>0</v>
      </c>
      <c r="BP23" s="169"/>
    </row>
    <row r="24" spans="1:68" s="12" customFormat="1" ht="35.1" customHeight="1" x14ac:dyDescent="0.35">
      <c r="A24" s="116">
        <v>1</v>
      </c>
      <c r="B24" s="118" t="s">
        <v>34</v>
      </c>
      <c r="C24" s="57">
        <f t="shared" ref="C24:C29" si="17">SUM(F24:J24)</f>
        <v>52</v>
      </c>
      <c r="D24" s="129">
        <f>SUM(F24:L24)</f>
        <v>57</v>
      </c>
      <c r="E24" s="129">
        <f t="shared" ref="E24:E29" si="18">M24</f>
        <v>2</v>
      </c>
      <c r="F24" s="129">
        <f t="shared" ref="F24:L29" si="19">N24+W24+AF24+AO24+AX24+BG24</f>
        <v>20</v>
      </c>
      <c r="G24" s="129">
        <f t="shared" si="19"/>
        <v>32</v>
      </c>
      <c r="H24" s="129">
        <f t="shared" si="19"/>
        <v>0</v>
      </c>
      <c r="I24" s="129">
        <f t="shared" si="19"/>
        <v>0</v>
      </c>
      <c r="J24" s="129">
        <f t="shared" si="19"/>
        <v>0</v>
      </c>
      <c r="K24" s="129">
        <f t="shared" si="19"/>
        <v>0</v>
      </c>
      <c r="L24" s="129">
        <f t="shared" si="19"/>
        <v>5</v>
      </c>
      <c r="M24" s="64">
        <f t="shared" ref="M24:M29" si="20">V24+AE24+AN24+AW24+BF24+BO24</f>
        <v>2</v>
      </c>
      <c r="N24" s="59">
        <v>20</v>
      </c>
      <c r="O24" s="60">
        <v>32</v>
      </c>
      <c r="P24" s="60"/>
      <c r="Q24" s="60"/>
      <c r="R24" s="60"/>
      <c r="S24" s="60"/>
      <c r="T24" s="60">
        <v>5</v>
      </c>
      <c r="U24" s="79" t="s">
        <v>23</v>
      </c>
      <c r="V24" s="80">
        <v>2</v>
      </c>
      <c r="W24" s="81"/>
      <c r="X24" s="82"/>
      <c r="Y24" s="82"/>
      <c r="Z24" s="82"/>
      <c r="AA24" s="82"/>
      <c r="AB24" s="82"/>
      <c r="AC24" s="82"/>
      <c r="AD24" s="125"/>
      <c r="AE24" s="83"/>
      <c r="AF24" s="81"/>
      <c r="AG24" s="82"/>
      <c r="AH24" s="82"/>
      <c r="AI24" s="82"/>
      <c r="AJ24" s="82"/>
      <c r="AK24" s="82"/>
      <c r="AL24" s="82"/>
      <c r="AM24" s="125"/>
      <c r="AN24" s="83"/>
      <c r="AO24" s="81"/>
      <c r="AP24" s="82"/>
      <c r="AQ24" s="82"/>
      <c r="AR24" s="82"/>
      <c r="AS24" s="82"/>
      <c r="AT24" s="82"/>
      <c r="AU24" s="82"/>
      <c r="AV24" s="125"/>
      <c r="AW24" s="83"/>
      <c r="AX24" s="81"/>
      <c r="AY24" s="82"/>
      <c r="AZ24" s="82"/>
      <c r="BA24" s="82"/>
      <c r="BB24" s="82"/>
      <c r="BC24" s="82"/>
      <c r="BD24" s="82"/>
      <c r="BE24" s="125"/>
      <c r="BF24" s="83"/>
      <c r="BG24" s="81"/>
      <c r="BH24" s="82"/>
      <c r="BI24" s="82"/>
      <c r="BJ24" s="82"/>
      <c r="BK24" s="82"/>
      <c r="BL24" s="82"/>
      <c r="BM24" s="82"/>
      <c r="BN24" s="125"/>
      <c r="BO24" s="153"/>
      <c r="BP24" s="7"/>
    </row>
    <row r="25" spans="1:68" s="12" customFormat="1" ht="35.1" customHeight="1" x14ac:dyDescent="0.35">
      <c r="A25" s="116">
        <v>2</v>
      </c>
      <c r="B25" s="118" t="s">
        <v>35</v>
      </c>
      <c r="C25" s="57">
        <f t="shared" si="17"/>
        <v>52</v>
      </c>
      <c r="D25" s="129">
        <f>SUM(F25:L25)</f>
        <v>57</v>
      </c>
      <c r="E25" s="129">
        <f t="shared" si="18"/>
        <v>2</v>
      </c>
      <c r="F25" s="129">
        <f t="shared" si="19"/>
        <v>30</v>
      </c>
      <c r="G25" s="129">
        <f t="shared" si="19"/>
        <v>22</v>
      </c>
      <c r="H25" s="129">
        <f t="shared" si="19"/>
        <v>0</v>
      </c>
      <c r="I25" s="129">
        <f t="shared" si="19"/>
        <v>0</v>
      </c>
      <c r="J25" s="129">
        <f t="shared" si="19"/>
        <v>0</v>
      </c>
      <c r="K25" s="129">
        <f t="shared" si="19"/>
        <v>0</v>
      </c>
      <c r="L25" s="129">
        <f t="shared" si="19"/>
        <v>5</v>
      </c>
      <c r="M25" s="195">
        <f t="shared" si="20"/>
        <v>2</v>
      </c>
      <c r="N25" s="65">
        <v>30</v>
      </c>
      <c r="O25" s="66">
        <v>22</v>
      </c>
      <c r="P25" s="66"/>
      <c r="Q25" s="66"/>
      <c r="R25" s="66"/>
      <c r="S25" s="66"/>
      <c r="T25" s="66">
        <v>5</v>
      </c>
      <c r="U25" s="84" t="s">
        <v>23</v>
      </c>
      <c r="V25" s="85">
        <v>2</v>
      </c>
      <c r="W25" s="86"/>
      <c r="X25" s="66"/>
      <c r="Y25" s="66"/>
      <c r="Z25" s="66"/>
      <c r="AA25" s="66"/>
      <c r="AB25" s="66"/>
      <c r="AC25" s="66"/>
      <c r="AD25" s="87"/>
      <c r="AE25" s="88"/>
      <c r="AF25" s="86"/>
      <c r="AG25" s="66"/>
      <c r="AH25" s="66"/>
      <c r="AI25" s="66"/>
      <c r="AJ25" s="66"/>
      <c r="AK25" s="66"/>
      <c r="AL25" s="66"/>
      <c r="AM25" s="87"/>
      <c r="AN25" s="88"/>
      <c r="AO25" s="86"/>
      <c r="AP25" s="66"/>
      <c r="AQ25" s="66"/>
      <c r="AR25" s="66"/>
      <c r="AS25" s="66"/>
      <c r="AT25" s="66"/>
      <c r="AU25" s="66"/>
      <c r="AV25" s="87"/>
      <c r="AW25" s="88"/>
      <c r="AX25" s="86"/>
      <c r="AY25" s="66"/>
      <c r="AZ25" s="66"/>
      <c r="BA25" s="66"/>
      <c r="BB25" s="66"/>
      <c r="BC25" s="66"/>
      <c r="BD25" s="66"/>
      <c r="BE25" s="87"/>
      <c r="BF25" s="88"/>
      <c r="BG25" s="86"/>
      <c r="BH25" s="66"/>
      <c r="BI25" s="66"/>
      <c r="BJ25" s="66"/>
      <c r="BK25" s="66"/>
      <c r="BL25" s="66"/>
      <c r="BM25" s="66"/>
      <c r="BN25" s="87"/>
      <c r="BO25" s="69"/>
      <c r="BP25" s="7"/>
    </row>
    <row r="26" spans="1:68" s="12" customFormat="1" ht="35.1" customHeight="1" x14ac:dyDescent="0.35">
      <c r="A26" s="116">
        <v>3</v>
      </c>
      <c r="B26" s="118" t="s">
        <v>36</v>
      </c>
      <c r="C26" s="57">
        <f t="shared" si="17"/>
        <v>42</v>
      </c>
      <c r="D26" s="129">
        <f>SUM(F26:L26)</f>
        <v>57</v>
      </c>
      <c r="E26" s="129">
        <f t="shared" si="18"/>
        <v>2</v>
      </c>
      <c r="F26" s="129">
        <f t="shared" si="19"/>
        <v>30</v>
      </c>
      <c r="G26" s="129">
        <f t="shared" si="19"/>
        <v>12</v>
      </c>
      <c r="H26" s="129">
        <f t="shared" si="19"/>
        <v>0</v>
      </c>
      <c r="I26" s="129">
        <f t="shared" si="19"/>
        <v>0</v>
      </c>
      <c r="J26" s="129">
        <f t="shared" si="19"/>
        <v>0</v>
      </c>
      <c r="K26" s="129">
        <f t="shared" si="19"/>
        <v>0</v>
      </c>
      <c r="L26" s="188">
        <f t="shared" si="19"/>
        <v>15</v>
      </c>
      <c r="M26" s="189">
        <f t="shared" si="20"/>
        <v>2</v>
      </c>
      <c r="N26" s="86">
        <v>30</v>
      </c>
      <c r="O26" s="66">
        <v>12</v>
      </c>
      <c r="P26" s="66"/>
      <c r="Q26" s="66"/>
      <c r="R26" s="66"/>
      <c r="S26" s="66"/>
      <c r="T26" s="66">
        <v>15</v>
      </c>
      <c r="U26" s="84" t="s">
        <v>23</v>
      </c>
      <c r="V26" s="85">
        <v>2</v>
      </c>
      <c r="W26" s="86"/>
      <c r="X26" s="66"/>
      <c r="Y26" s="66"/>
      <c r="Z26" s="66"/>
      <c r="AA26" s="66"/>
      <c r="AB26" s="66"/>
      <c r="AC26" s="66"/>
      <c r="AD26" s="87"/>
      <c r="AE26" s="88"/>
      <c r="AF26" s="86"/>
      <c r="AG26" s="66"/>
      <c r="AH26" s="66"/>
      <c r="AI26" s="66"/>
      <c r="AJ26" s="66"/>
      <c r="AK26" s="66"/>
      <c r="AL26" s="66"/>
      <c r="AM26" s="87"/>
      <c r="AN26" s="68"/>
      <c r="AO26" s="86"/>
      <c r="AP26" s="66"/>
      <c r="AQ26" s="66"/>
      <c r="AR26" s="66"/>
      <c r="AS26" s="66"/>
      <c r="AT26" s="66"/>
      <c r="AU26" s="66"/>
      <c r="AV26" s="87"/>
      <c r="AW26" s="88"/>
      <c r="AX26" s="86"/>
      <c r="AY26" s="66"/>
      <c r="AZ26" s="66"/>
      <c r="BA26" s="66"/>
      <c r="BB26" s="66"/>
      <c r="BC26" s="66"/>
      <c r="BD26" s="66"/>
      <c r="BE26" s="87"/>
      <c r="BF26" s="88"/>
      <c r="BG26" s="86"/>
      <c r="BH26" s="66"/>
      <c r="BI26" s="66"/>
      <c r="BJ26" s="66"/>
      <c r="BK26" s="66"/>
      <c r="BL26" s="66"/>
      <c r="BM26" s="66"/>
      <c r="BN26" s="87"/>
      <c r="BO26" s="69"/>
      <c r="BP26" s="7"/>
    </row>
    <row r="27" spans="1:68" s="12" customFormat="1" ht="35.1" customHeight="1" x14ac:dyDescent="0.35">
      <c r="A27" s="116">
        <v>4</v>
      </c>
      <c r="B27" s="117" t="s">
        <v>37</v>
      </c>
      <c r="C27" s="57">
        <f t="shared" si="17"/>
        <v>42</v>
      </c>
      <c r="D27" s="129">
        <f>SUM(F27:L27)</f>
        <v>57</v>
      </c>
      <c r="E27" s="129">
        <f t="shared" si="18"/>
        <v>2</v>
      </c>
      <c r="F27" s="129">
        <f t="shared" si="19"/>
        <v>30</v>
      </c>
      <c r="G27" s="129">
        <f t="shared" si="19"/>
        <v>12</v>
      </c>
      <c r="H27" s="129">
        <f t="shared" si="19"/>
        <v>0</v>
      </c>
      <c r="I27" s="129">
        <f t="shared" si="19"/>
        <v>0</v>
      </c>
      <c r="J27" s="129">
        <f t="shared" si="19"/>
        <v>0</v>
      </c>
      <c r="K27" s="129">
        <f t="shared" si="19"/>
        <v>0</v>
      </c>
      <c r="L27" s="129">
        <f t="shared" si="19"/>
        <v>15</v>
      </c>
      <c r="M27" s="70">
        <f t="shared" si="20"/>
        <v>2</v>
      </c>
      <c r="N27" s="65">
        <v>30</v>
      </c>
      <c r="O27" s="66">
        <v>12</v>
      </c>
      <c r="P27" s="66"/>
      <c r="Q27" s="66"/>
      <c r="R27" s="66"/>
      <c r="S27" s="66"/>
      <c r="T27" s="66">
        <v>15</v>
      </c>
      <c r="U27" s="84" t="s">
        <v>23</v>
      </c>
      <c r="V27" s="85">
        <v>2</v>
      </c>
      <c r="W27" s="89"/>
      <c r="X27" s="60"/>
      <c r="Y27" s="60"/>
      <c r="Z27" s="60"/>
      <c r="AA27" s="60"/>
      <c r="AB27" s="60"/>
      <c r="AC27" s="60"/>
      <c r="AD27" s="90"/>
      <c r="AE27" s="88"/>
      <c r="AF27" s="89"/>
      <c r="AG27" s="60"/>
      <c r="AH27" s="60"/>
      <c r="AI27" s="60"/>
      <c r="AJ27" s="60"/>
      <c r="AK27" s="60"/>
      <c r="AL27" s="60"/>
      <c r="AM27" s="90"/>
      <c r="AN27" s="88"/>
      <c r="AO27" s="89"/>
      <c r="AP27" s="60"/>
      <c r="AQ27" s="60"/>
      <c r="AR27" s="60"/>
      <c r="AS27" s="60"/>
      <c r="AT27" s="60"/>
      <c r="AU27" s="60"/>
      <c r="AV27" s="90"/>
      <c r="AW27" s="88"/>
      <c r="AX27" s="89"/>
      <c r="AY27" s="60"/>
      <c r="AZ27" s="60"/>
      <c r="BA27" s="60"/>
      <c r="BB27" s="60"/>
      <c r="BC27" s="60"/>
      <c r="BD27" s="60"/>
      <c r="BE27" s="90"/>
      <c r="BF27" s="88"/>
      <c r="BG27" s="89"/>
      <c r="BH27" s="60"/>
      <c r="BI27" s="60"/>
      <c r="BJ27" s="60"/>
      <c r="BK27" s="60"/>
      <c r="BL27" s="60"/>
      <c r="BM27" s="60"/>
      <c r="BN27" s="90"/>
      <c r="BO27" s="69"/>
      <c r="BP27" s="7"/>
    </row>
    <row r="28" spans="1:68" s="12" customFormat="1" ht="35.1" customHeight="1" x14ac:dyDescent="0.35">
      <c r="A28" s="116">
        <v>5</v>
      </c>
      <c r="B28" s="117" t="s">
        <v>38</v>
      </c>
      <c r="C28" s="57">
        <f t="shared" si="17"/>
        <v>42</v>
      </c>
      <c r="D28" s="129">
        <f>SUM(F28:L28)</f>
        <v>57</v>
      </c>
      <c r="E28" s="129">
        <f t="shared" si="18"/>
        <v>2</v>
      </c>
      <c r="F28" s="129">
        <f t="shared" si="19"/>
        <v>30</v>
      </c>
      <c r="G28" s="129">
        <f t="shared" si="19"/>
        <v>12</v>
      </c>
      <c r="H28" s="129">
        <f t="shared" si="19"/>
        <v>0</v>
      </c>
      <c r="I28" s="129">
        <f t="shared" si="19"/>
        <v>0</v>
      </c>
      <c r="J28" s="129">
        <f t="shared" si="19"/>
        <v>0</v>
      </c>
      <c r="K28" s="129">
        <f t="shared" si="19"/>
        <v>0</v>
      </c>
      <c r="L28" s="129">
        <f t="shared" si="19"/>
        <v>15</v>
      </c>
      <c r="M28" s="64">
        <f t="shared" si="20"/>
        <v>2</v>
      </c>
      <c r="N28" s="65"/>
      <c r="O28" s="60"/>
      <c r="P28" s="66"/>
      <c r="Q28" s="66"/>
      <c r="R28" s="66"/>
      <c r="S28" s="66"/>
      <c r="T28" s="66"/>
      <c r="U28" s="84"/>
      <c r="V28" s="85"/>
      <c r="W28" s="89">
        <v>30</v>
      </c>
      <c r="X28" s="60">
        <v>12</v>
      </c>
      <c r="Y28" s="60"/>
      <c r="Z28" s="60"/>
      <c r="AA28" s="60"/>
      <c r="AB28" s="60"/>
      <c r="AC28" s="60">
        <v>15</v>
      </c>
      <c r="AD28" s="90" t="s">
        <v>23</v>
      </c>
      <c r="AE28" s="88">
        <v>2</v>
      </c>
      <c r="AF28" s="89"/>
      <c r="AG28" s="60"/>
      <c r="AH28" s="60"/>
      <c r="AI28" s="60"/>
      <c r="AJ28" s="60"/>
      <c r="AK28" s="60"/>
      <c r="AL28" s="60"/>
      <c r="AM28" s="90"/>
      <c r="AN28" s="88"/>
      <c r="AO28" s="89"/>
      <c r="AP28" s="60"/>
      <c r="AQ28" s="60"/>
      <c r="AR28" s="60"/>
      <c r="AS28" s="60"/>
      <c r="AT28" s="60"/>
      <c r="AU28" s="60"/>
      <c r="AV28" s="90"/>
      <c r="AW28" s="88"/>
      <c r="AX28" s="89"/>
      <c r="AY28" s="60"/>
      <c r="AZ28" s="60"/>
      <c r="BA28" s="60"/>
      <c r="BB28" s="60"/>
      <c r="BC28" s="60"/>
      <c r="BD28" s="60"/>
      <c r="BE28" s="90"/>
      <c r="BF28" s="88"/>
      <c r="BG28" s="89"/>
      <c r="BH28" s="60"/>
      <c r="BI28" s="60"/>
      <c r="BJ28" s="60"/>
      <c r="BK28" s="60"/>
      <c r="BL28" s="60"/>
      <c r="BM28" s="60"/>
      <c r="BN28" s="90"/>
      <c r="BO28" s="69"/>
      <c r="BP28" s="7"/>
    </row>
    <row r="29" spans="1:68" s="12" customFormat="1" ht="35.1" customHeight="1" x14ac:dyDescent="0.35">
      <c r="A29" s="116">
        <v>6</v>
      </c>
      <c r="B29" s="117" t="s">
        <v>39</v>
      </c>
      <c r="C29" s="57">
        <f t="shared" si="17"/>
        <v>96</v>
      </c>
      <c r="D29" s="129">
        <f>F29+G29+H29+I29+J29+K29+L29</f>
        <v>135</v>
      </c>
      <c r="E29" s="129">
        <f t="shared" si="18"/>
        <v>5</v>
      </c>
      <c r="F29" s="129">
        <f t="shared" si="19"/>
        <v>0</v>
      </c>
      <c r="G29" s="129">
        <f t="shared" si="19"/>
        <v>96</v>
      </c>
      <c r="H29" s="129">
        <f t="shared" si="19"/>
        <v>0</v>
      </c>
      <c r="I29" s="129">
        <f t="shared" si="19"/>
        <v>0</v>
      </c>
      <c r="J29" s="129">
        <f t="shared" si="19"/>
        <v>0</v>
      </c>
      <c r="K29" s="129">
        <f t="shared" si="19"/>
        <v>0</v>
      </c>
      <c r="L29" s="129">
        <f t="shared" si="19"/>
        <v>39</v>
      </c>
      <c r="M29" s="64">
        <f t="shared" si="20"/>
        <v>5</v>
      </c>
      <c r="N29" s="75"/>
      <c r="O29" s="72"/>
      <c r="P29" s="72"/>
      <c r="Q29" s="72"/>
      <c r="R29" s="72"/>
      <c r="S29" s="72"/>
      <c r="T29" s="72"/>
      <c r="U29" s="91"/>
      <c r="V29" s="92"/>
      <c r="W29" s="93"/>
      <c r="X29" s="72">
        <v>20</v>
      </c>
      <c r="Y29" s="72"/>
      <c r="Z29" s="72"/>
      <c r="AA29" s="72"/>
      <c r="AB29" s="72"/>
      <c r="AC29" s="72">
        <v>8</v>
      </c>
      <c r="AD29" s="94" t="s">
        <v>23</v>
      </c>
      <c r="AE29" s="95">
        <v>1</v>
      </c>
      <c r="AF29" s="93"/>
      <c r="AG29" s="72">
        <v>20</v>
      </c>
      <c r="AH29" s="72"/>
      <c r="AI29" s="72"/>
      <c r="AJ29" s="72"/>
      <c r="AK29" s="72"/>
      <c r="AL29" s="72">
        <v>8</v>
      </c>
      <c r="AM29" s="94" t="s">
        <v>23</v>
      </c>
      <c r="AN29" s="95">
        <v>1</v>
      </c>
      <c r="AO29" s="93"/>
      <c r="AP29" s="72">
        <v>20</v>
      </c>
      <c r="AQ29" s="72"/>
      <c r="AR29" s="72"/>
      <c r="AS29" s="72"/>
      <c r="AT29" s="72"/>
      <c r="AU29" s="72">
        <v>8</v>
      </c>
      <c r="AV29" s="94" t="s">
        <v>23</v>
      </c>
      <c r="AW29" s="95">
        <v>1</v>
      </c>
      <c r="AX29" s="93"/>
      <c r="AY29" s="72">
        <v>36</v>
      </c>
      <c r="AZ29" s="72"/>
      <c r="BA29" s="72"/>
      <c r="BB29" s="72"/>
      <c r="BC29" s="72"/>
      <c r="BD29" s="72">
        <v>15</v>
      </c>
      <c r="BE29" s="94" t="s">
        <v>40</v>
      </c>
      <c r="BF29" s="95">
        <v>2</v>
      </c>
      <c r="BG29" s="93"/>
      <c r="BH29" s="72"/>
      <c r="BI29" s="72"/>
      <c r="BJ29" s="72"/>
      <c r="BK29" s="72"/>
      <c r="BL29" s="72"/>
      <c r="BM29" s="72"/>
      <c r="BN29" s="94"/>
      <c r="BO29" s="76"/>
      <c r="BP29" s="7"/>
    </row>
    <row r="30" spans="1:68" s="12" customFormat="1" ht="13.5" customHeight="1" x14ac:dyDescent="0.3">
      <c r="A30" s="157"/>
      <c r="B30" s="40"/>
      <c r="C30" s="14"/>
      <c r="D30" s="41"/>
      <c r="E30" s="41"/>
      <c r="F30" s="41"/>
      <c r="G30" s="41"/>
      <c r="H30" s="41"/>
      <c r="I30" s="41"/>
      <c r="J30" s="41"/>
      <c r="K30" s="23"/>
      <c r="L30" s="41"/>
      <c r="M30" s="41"/>
      <c r="N30" s="42"/>
      <c r="O30" s="42"/>
      <c r="P30" s="42"/>
      <c r="Q30" s="42"/>
      <c r="R30" s="42"/>
      <c r="S30" s="42"/>
      <c r="T30" s="42"/>
      <c r="U30" s="42"/>
      <c r="V30" s="41"/>
      <c r="W30" s="42"/>
      <c r="X30" s="42"/>
      <c r="Y30" s="42"/>
      <c r="Z30" s="42"/>
      <c r="AA30" s="42"/>
      <c r="AB30" s="42"/>
      <c r="AC30" s="42"/>
      <c r="AD30" s="42"/>
      <c r="AE30" s="41"/>
      <c r="AF30" s="42"/>
      <c r="AG30" s="42"/>
      <c r="AH30" s="42"/>
      <c r="AI30" s="42"/>
      <c r="AJ30" s="42"/>
      <c r="AK30" s="42"/>
      <c r="AL30" s="42"/>
      <c r="AM30" s="42"/>
      <c r="AN30" s="41"/>
      <c r="AO30" s="42"/>
      <c r="AP30" s="42"/>
      <c r="AQ30" s="42"/>
      <c r="AR30" s="42"/>
      <c r="AS30" s="42"/>
      <c r="AT30" s="42"/>
      <c r="AU30" s="42"/>
      <c r="AV30" s="42"/>
      <c r="AW30" s="41"/>
      <c r="AX30" s="42"/>
      <c r="AY30" s="42"/>
      <c r="AZ30" s="42"/>
      <c r="BA30" s="42"/>
      <c r="BB30" s="42"/>
      <c r="BC30" s="42"/>
      <c r="BD30" s="42"/>
      <c r="BE30" s="42"/>
      <c r="BF30" s="41"/>
      <c r="BG30" s="42"/>
      <c r="BH30" s="42"/>
      <c r="BI30" s="42"/>
      <c r="BJ30" s="42"/>
      <c r="BK30" s="42"/>
      <c r="BL30" s="42"/>
      <c r="BM30" s="42"/>
      <c r="BN30" s="42"/>
      <c r="BO30" s="156"/>
      <c r="BP30" s="13"/>
    </row>
    <row r="31" spans="1:68" s="55" customFormat="1" ht="54.75" customHeight="1" x14ac:dyDescent="0.4">
      <c r="A31" s="162" t="s">
        <v>41</v>
      </c>
      <c r="B31" s="167" t="s">
        <v>78</v>
      </c>
      <c r="C31" s="168">
        <f>SUM(C32:C41)</f>
        <v>390</v>
      </c>
      <c r="D31" s="164">
        <f>SUM(D32:D41)</f>
        <v>600</v>
      </c>
      <c r="E31" s="164">
        <f>M31</f>
        <v>22</v>
      </c>
      <c r="F31" s="164">
        <f t="shared" ref="F31:T31" si="21">SUM(F32:F43)</f>
        <v>160</v>
      </c>
      <c r="G31" s="164">
        <f t="shared" si="21"/>
        <v>55</v>
      </c>
      <c r="H31" s="164">
        <f t="shared" si="21"/>
        <v>0</v>
      </c>
      <c r="I31" s="164">
        <f t="shared" si="21"/>
        <v>175</v>
      </c>
      <c r="J31" s="164">
        <f t="shared" si="21"/>
        <v>0</v>
      </c>
      <c r="K31" s="164">
        <f t="shared" si="21"/>
        <v>0</v>
      </c>
      <c r="L31" s="164">
        <f t="shared" si="21"/>
        <v>210</v>
      </c>
      <c r="M31" s="165">
        <f t="shared" si="21"/>
        <v>22</v>
      </c>
      <c r="N31" s="166">
        <f t="shared" si="21"/>
        <v>50</v>
      </c>
      <c r="O31" s="166">
        <f t="shared" si="21"/>
        <v>25</v>
      </c>
      <c r="P31" s="166">
        <f t="shared" si="21"/>
        <v>0</v>
      </c>
      <c r="Q31" s="166">
        <f t="shared" si="21"/>
        <v>80</v>
      </c>
      <c r="R31" s="166">
        <f t="shared" si="21"/>
        <v>0</v>
      </c>
      <c r="S31" s="166">
        <f t="shared" si="21"/>
        <v>0</v>
      </c>
      <c r="T31" s="166">
        <f t="shared" si="21"/>
        <v>95</v>
      </c>
      <c r="U31" s="166">
        <f>COUNTIF(U32:U43,"E")</f>
        <v>0</v>
      </c>
      <c r="V31" s="165">
        <f t="shared" ref="V31:AC31" si="22">SUM(V32:V43)</f>
        <v>9</v>
      </c>
      <c r="W31" s="166">
        <f t="shared" si="22"/>
        <v>80</v>
      </c>
      <c r="X31" s="166">
        <f t="shared" si="22"/>
        <v>25</v>
      </c>
      <c r="Y31" s="166">
        <f t="shared" si="22"/>
        <v>0</v>
      </c>
      <c r="Z31" s="166">
        <f t="shared" si="22"/>
        <v>95</v>
      </c>
      <c r="AA31" s="166">
        <f t="shared" si="22"/>
        <v>0</v>
      </c>
      <c r="AB31" s="166">
        <f t="shared" si="22"/>
        <v>0</v>
      </c>
      <c r="AC31" s="166">
        <f t="shared" si="22"/>
        <v>100</v>
      </c>
      <c r="AD31" s="166">
        <f>COUNTIF(AD32:AD43,"E")</f>
        <v>1</v>
      </c>
      <c r="AE31" s="165">
        <f t="shared" ref="AE31:AL31" si="23">SUM(AE32:AE43)</f>
        <v>11</v>
      </c>
      <c r="AF31" s="166">
        <f t="shared" si="23"/>
        <v>10</v>
      </c>
      <c r="AG31" s="166">
        <f t="shared" si="23"/>
        <v>5</v>
      </c>
      <c r="AH31" s="166">
        <f t="shared" si="23"/>
        <v>0</v>
      </c>
      <c r="AI31" s="166">
        <f t="shared" si="23"/>
        <v>0</v>
      </c>
      <c r="AJ31" s="166">
        <f t="shared" si="23"/>
        <v>0</v>
      </c>
      <c r="AK31" s="166">
        <f t="shared" si="23"/>
        <v>0</v>
      </c>
      <c r="AL31" s="166">
        <f t="shared" si="23"/>
        <v>10</v>
      </c>
      <c r="AM31" s="166">
        <f>COUNTIF(AM32:AM43,"E")</f>
        <v>0</v>
      </c>
      <c r="AN31" s="165">
        <f t="shared" ref="AN31:AU31" si="24">SUM(AN32:AN43)</f>
        <v>1</v>
      </c>
      <c r="AO31" s="166">
        <f t="shared" si="24"/>
        <v>0</v>
      </c>
      <c r="AP31" s="166">
        <f t="shared" si="24"/>
        <v>0</v>
      </c>
      <c r="AQ31" s="166">
        <f t="shared" si="24"/>
        <v>0</v>
      </c>
      <c r="AR31" s="166">
        <f t="shared" si="24"/>
        <v>0</v>
      </c>
      <c r="AS31" s="166">
        <f t="shared" si="24"/>
        <v>0</v>
      </c>
      <c r="AT31" s="166">
        <f t="shared" si="24"/>
        <v>0</v>
      </c>
      <c r="AU31" s="166">
        <f t="shared" si="24"/>
        <v>0</v>
      </c>
      <c r="AV31" s="166">
        <f>COUNTIF(AV32:AV43,"E")</f>
        <v>0</v>
      </c>
      <c r="AW31" s="165">
        <f t="shared" ref="AW31:BD31" si="25">SUM(AW32:AW43)</f>
        <v>0</v>
      </c>
      <c r="AX31" s="166">
        <f t="shared" si="25"/>
        <v>20</v>
      </c>
      <c r="AY31" s="166">
        <f t="shared" si="25"/>
        <v>0</v>
      </c>
      <c r="AZ31" s="166">
        <f t="shared" si="25"/>
        <v>0</v>
      </c>
      <c r="BA31" s="166">
        <f t="shared" si="25"/>
        <v>0</v>
      </c>
      <c r="BB31" s="166">
        <f t="shared" si="25"/>
        <v>0</v>
      </c>
      <c r="BC31" s="166">
        <f t="shared" si="25"/>
        <v>0</v>
      </c>
      <c r="BD31" s="166">
        <f t="shared" si="25"/>
        <v>5</v>
      </c>
      <c r="BE31" s="166">
        <f>COUNTIF(BE32:BE43,"E")</f>
        <v>0</v>
      </c>
      <c r="BF31" s="165">
        <f t="shared" ref="BF31:BM31" si="26">SUM(BF32:BF43)</f>
        <v>1</v>
      </c>
      <c r="BG31" s="166">
        <f t="shared" si="26"/>
        <v>0</v>
      </c>
      <c r="BH31" s="166">
        <f t="shared" si="26"/>
        <v>0</v>
      </c>
      <c r="BI31" s="166">
        <f t="shared" si="26"/>
        <v>0</v>
      </c>
      <c r="BJ31" s="166">
        <f t="shared" si="26"/>
        <v>0</v>
      </c>
      <c r="BK31" s="166">
        <f t="shared" si="26"/>
        <v>0</v>
      </c>
      <c r="BL31" s="166">
        <f t="shared" si="26"/>
        <v>0</v>
      </c>
      <c r="BM31" s="166">
        <f t="shared" si="26"/>
        <v>0</v>
      </c>
      <c r="BN31" s="166">
        <f>COUNTIF(BN32:BN43,"E")</f>
        <v>0</v>
      </c>
      <c r="BO31" s="166">
        <f>SUM(BO32:BO43)</f>
        <v>0</v>
      </c>
      <c r="BP31" s="54"/>
    </row>
    <row r="32" spans="1:68" s="12" customFormat="1" ht="35.1" customHeight="1" x14ac:dyDescent="0.35">
      <c r="A32" s="116">
        <v>1</v>
      </c>
      <c r="B32" s="117" t="s">
        <v>91</v>
      </c>
      <c r="C32" s="115">
        <f t="shared" ref="C32:C43" si="27">SUM(F32:J32)</f>
        <v>220</v>
      </c>
      <c r="D32" s="129">
        <f t="shared" ref="D32:D43" si="28">SUM(F32:L32)</f>
        <v>350</v>
      </c>
      <c r="E32" s="129">
        <f>M32</f>
        <v>12</v>
      </c>
      <c r="F32" s="129">
        <f t="shared" ref="F32:F43" si="29">N32+W32+AF32+AO32+AX32+BG32</f>
        <v>60</v>
      </c>
      <c r="G32" s="129">
        <f t="shared" ref="G32:G43" si="30">O32+X32+AG32+AP32+AY32+BH32</f>
        <v>0</v>
      </c>
      <c r="H32" s="129">
        <f t="shared" ref="H32:H43" si="31">P32+Y32+AH32+AQ32+AZ32+BI32</f>
        <v>0</v>
      </c>
      <c r="I32" s="129">
        <f t="shared" ref="I32:I43" si="32">Q32+Z32+AI32+AR32+BA32+BJ32</f>
        <v>160</v>
      </c>
      <c r="J32" s="129">
        <f t="shared" ref="J32:J43" si="33">R32+AA32+AJ32+AS32+BB32+BK32</f>
        <v>0</v>
      </c>
      <c r="K32" s="129">
        <f t="shared" ref="K32:K43" si="34">S32+AB32+AK32+AT32+BC32+BL32</f>
        <v>0</v>
      </c>
      <c r="L32" s="129">
        <f t="shared" ref="L32:L43" si="35">T32+AC32+AL32+AU32+BD32+BM32</f>
        <v>130</v>
      </c>
      <c r="M32" s="64">
        <f t="shared" ref="M32:M43" si="36">V32+AE32+AN32+AW32+BF32+BO32</f>
        <v>12</v>
      </c>
      <c r="N32" s="89">
        <v>30</v>
      </c>
      <c r="O32" s="60"/>
      <c r="P32" s="60"/>
      <c r="Q32" s="60">
        <v>80</v>
      </c>
      <c r="R32" s="60"/>
      <c r="S32" s="61"/>
      <c r="T32" s="61">
        <v>65</v>
      </c>
      <c r="U32" s="61" t="s">
        <v>23</v>
      </c>
      <c r="V32" s="96">
        <v>6</v>
      </c>
      <c r="W32" s="89">
        <v>30</v>
      </c>
      <c r="X32" s="60"/>
      <c r="Y32" s="60"/>
      <c r="Z32" s="60">
        <v>80</v>
      </c>
      <c r="AA32" s="60"/>
      <c r="AB32" s="60"/>
      <c r="AC32" s="60">
        <v>65</v>
      </c>
      <c r="AD32" s="110" t="s">
        <v>24</v>
      </c>
      <c r="AE32" s="96">
        <v>6</v>
      </c>
      <c r="AF32" s="89"/>
      <c r="AG32" s="60"/>
      <c r="AH32" s="60"/>
      <c r="AI32" s="60"/>
      <c r="AJ32" s="60"/>
      <c r="AK32" s="60"/>
      <c r="AL32" s="60"/>
      <c r="AM32" s="90"/>
      <c r="AN32" s="96"/>
      <c r="AO32" s="89"/>
      <c r="AP32" s="60"/>
      <c r="AQ32" s="60"/>
      <c r="AR32" s="60"/>
      <c r="AS32" s="60"/>
      <c r="AT32" s="60"/>
      <c r="AU32" s="60"/>
      <c r="AV32" s="90"/>
      <c r="AW32" s="96"/>
      <c r="AX32" s="89"/>
      <c r="AY32" s="60"/>
      <c r="AZ32" s="60"/>
      <c r="BA32" s="60"/>
      <c r="BB32" s="60"/>
      <c r="BC32" s="60"/>
      <c r="BD32" s="60"/>
      <c r="BE32" s="90"/>
      <c r="BF32" s="96"/>
      <c r="BG32" s="89"/>
      <c r="BH32" s="60"/>
      <c r="BI32" s="60"/>
      <c r="BJ32" s="60"/>
      <c r="BK32" s="60"/>
      <c r="BL32" s="60"/>
      <c r="BM32" s="60"/>
      <c r="BN32" s="90"/>
      <c r="BO32" s="154"/>
      <c r="BP32" s="7"/>
    </row>
    <row r="33" spans="1:68" s="12" customFormat="1" ht="35.1" customHeight="1" x14ac:dyDescent="0.35">
      <c r="A33" s="116">
        <v>2</v>
      </c>
      <c r="B33" s="117" t="s">
        <v>42</v>
      </c>
      <c r="C33" s="115">
        <f t="shared" si="27"/>
        <v>15</v>
      </c>
      <c r="D33" s="129">
        <f t="shared" si="28"/>
        <v>25</v>
      </c>
      <c r="E33" s="129">
        <f t="shared" ref="E33:E40" si="37">M33</f>
        <v>1</v>
      </c>
      <c r="F33" s="129">
        <f t="shared" si="29"/>
        <v>10</v>
      </c>
      <c r="G33" s="129">
        <f t="shared" si="30"/>
        <v>5</v>
      </c>
      <c r="H33" s="129">
        <f t="shared" si="31"/>
        <v>0</v>
      </c>
      <c r="I33" s="129">
        <f t="shared" si="32"/>
        <v>0</v>
      </c>
      <c r="J33" s="129">
        <f t="shared" si="33"/>
        <v>0</v>
      </c>
      <c r="K33" s="129">
        <f t="shared" si="34"/>
        <v>0</v>
      </c>
      <c r="L33" s="129">
        <f t="shared" si="35"/>
        <v>10</v>
      </c>
      <c r="M33" s="64">
        <f t="shared" si="36"/>
        <v>1</v>
      </c>
      <c r="N33" s="86"/>
      <c r="O33" s="66"/>
      <c r="P33" s="66"/>
      <c r="Q33" s="66"/>
      <c r="R33" s="66"/>
      <c r="S33" s="66"/>
      <c r="T33" s="66"/>
      <c r="U33" s="87"/>
      <c r="V33" s="88"/>
      <c r="W33" s="86"/>
      <c r="X33" s="66"/>
      <c r="Y33" s="66"/>
      <c r="Z33" s="66"/>
      <c r="AA33" s="66"/>
      <c r="AB33" s="66"/>
      <c r="AC33" s="66"/>
      <c r="AD33" s="87"/>
      <c r="AE33" s="88"/>
      <c r="AF33" s="86">
        <v>10</v>
      </c>
      <c r="AG33" s="66">
        <v>5</v>
      </c>
      <c r="AH33" s="66"/>
      <c r="AI33" s="66"/>
      <c r="AJ33" s="66"/>
      <c r="AK33" s="66"/>
      <c r="AL33" s="66">
        <v>10</v>
      </c>
      <c r="AM33" s="87" t="s">
        <v>23</v>
      </c>
      <c r="AN33" s="88">
        <v>1</v>
      </c>
      <c r="AO33" s="86"/>
      <c r="AP33" s="66"/>
      <c r="AQ33" s="66"/>
      <c r="AR33" s="66"/>
      <c r="AS33" s="66"/>
      <c r="AT33" s="66"/>
      <c r="AU33" s="66"/>
      <c r="AV33" s="87"/>
      <c r="AW33" s="88"/>
      <c r="AX33" s="86"/>
      <c r="AY33" s="66"/>
      <c r="AZ33" s="66"/>
      <c r="BA33" s="66"/>
      <c r="BB33" s="66"/>
      <c r="BC33" s="66"/>
      <c r="BD33" s="66"/>
      <c r="BE33" s="87"/>
      <c r="BF33" s="88"/>
      <c r="BG33" s="86"/>
      <c r="BH33" s="66"/>
      <c r="BI33" s="66"/>
      <c r="BJ33" s="66"/>
      <c r="BK33" s="66"/>
      <c r="BL33" s="66"/>
      <c r="BM33" s="66"/>
      <c r="BN33" s="87"/>
      <c r="BO33" s="69"/>
      <c r="BP33" s="7"/>
    </row>
    <row r="34" spans="1:68" s="12" customFormat="1" ht="35.1" customHeight="1" x14ac:dyDescent="0.35">
      <c r="A34" s="116">
        <v>3</v>
      </c>
      <c r="B34" s="117" t="s">
        <v>43</v>
      </c>
      <c r="C34" s="115">
        <f t="shared" si="27"/>
        <v>35</v>
      </c>
      <c r="D34" s="129">
        <f t="shared" si="28"/>
        <v>50</v>
      </c>
      <c r="E34" s="129">
        <f t="shared" si="37"/>
        <v>2</v>
      </c>
      <c r="F34" s="129">
        <f t="shared" si="29"/>
        <v>20</v>
      </c>
      <c r="G34" s="129">
        <f t="shared" si="30"/>
        <v>0</v>
      </c>
      <c r="H34" s="129">
        <f t="shared" si="31"/>
        <v>0</v>
      </c>
      <c r="I34" s="129">
        <f t="shared" si="32"/>
        <v>15</v>
      </c>
      <c r="J34" s="129">
        <f t="shared" si="33"/>
        <v>0</v>
      </c>
      <c r="K34" s="129">
        <f t="shared" si="34"/>
        <v>0</v>
      </c>
      <c r="L34" s="129">
        <f t="shared" si="35"/>
        <v>15</v>
      </c>
      <c r="M34" s="64">
        <f t="shared" si="36"/>
        <v>2</v>
      </c>
      <c r="N34" s="86"/>
      <c r="O34" s="66"/>
      <c r="P34" s="66"/>
      <c r="Q34" s="66"/>
      <c r="R34" s="66"/>
      <c r="S34" s="66"/>
      <c r="T34" s="66"/>
      <c r="U34" s="87"/>
      <c r="V34" s="88"/>
      <c r="W34" s="86">
        <v>20</v>
      </c>
      <c r="X34" s="66"/>
      <c r="Y34" s="66"/>
      <c r="Z34" s="66">
        <v>15</v>
      </c>
      <c r="AA34" s="66"/>
      <c r="AB34" s="66"/>
      <c r="AC34" s="66">
        <v>15</v>
      </c>
      <c r="AD34" s="87" t="s">
        <v>23</v>
      </c>
      <c r="AE34" s="88">
        <v>2</v>
      </c>
      <c r="AF34" s="86"/>
      <c r="AG34" s="66"/>
      <c r="AH34" s="66"/>
      <c r="AI34" s="66"/>
      <c r="AJ34" s="66"/>
      <c r="AK34" s="66"/>
      <c r="AL34" s="66"/>
      <c r="AM34" s="87"/>
      <c r="AN34" s="88"/>
      <c r="AO34" s="86"/>
      <c r="AP34" s="66"/>
      <c r="AQ34" s="66"/>
      <c r="AR34" s="66"/>
      <c r="AS34" s="66"/>
      <c r="AT34" s="66"/>
      <c r="AU34" s="66"/>
      <c r="AV34" s="87"/>
      <c r="AW34" s="88"/>
      <c r="AX34" s="86"/>
      <c r="AY34" s="66"/>
      <c r="AZ34" s="66"/>
      <c r="BA34" s="66"/>
      <c r="BB34" s="66"/>
      <c r="BC34" s="66"/>
      <c r="BD34" s="66"/>
      <c r="BE34" s="87"/>
      <c r="BF34" s="88"/>
      <c r="BG34" s="86"/>
      <c r="BH34" s="66"/>
      <c r="BI34" s="66"/>
      <c r="BJ34" s="66"/>
      <c r="BK34" s="66"/>
      <c r="BL34" s="66"/>
      <c r="BM34" s="66"/>
      <c r="BN34" s="84"/>
      <c r="BO34" s="69"/>
      <c r="BP34" s="7"/>
    </row>
    <row r="35" spans="1:68" s="12" customFormat="1" ht="35.1" customHeight="1" x14ac:dyDescent="0.35">
      <c r="A35" s="116">
        <v>4</v>
      </c>
      <c r="B35" s="117" t="s">
        <v>44</v>
      </c>
      <c r="C35" s="115">
        <f t="shared" si="27"/>
        <v>20</v>
      </c>
      <c r="D35" s="129">
        <f t="shared" si="28"/>
        <v>25</v>
      </c>
      <c r="E35" s="129">
        <f t="shared" si="37"/>
        <v>1</v>
      </c>
      <c r="F35" s="129">
        <f t="shared" si="29"/>
        <v>20</v>
      </c>
      <c r="G35" s="129">
        <f t="shared" si="30"/>
        <v>0</v>
      </c>
      <c r="H35" s="129">
        <f t="shared" si="31"/>
        <v>0</v>
      </c>
      <c r="I35" s="129">
        <f t="shared" si="32"/>
        <v>0</v>
      </c>
      <c r="J35" s="129">
        <f t="shared" si="33"/>
        <v>0</v>
      </c>
      <c r="K35" s="129">
        <f t="shared" si="34"/>
        <v>0</v>
      </c>
      <c r="L35" s="129">
        <f t="shared" si="35"/>
        <v>5</v>
      </c>
      <c r="M35" s="64">
        <f t="shared" si="36"/>
        <v>1</v>
      </c>
      <c r="N35" s="86"/>
      <c r="O35" s="66"/>
      <c r="P35" s="66"/>
      <c r="Q35" s="66"/>
      <c r="R35" s="66"/>
      <c r="S35" s="66"/>
      <c r="T35" s="66"/>
      <c r="U35" s="87"/>
      <c r="V35" s="88"/>
      <c r="W35" s="86"/>
      <c r="X35" s="66"/>
      <c r="Y35" s="66"/>
      <c r="Z35" s="66"/>
      <c r="AA35" s="66"/>
      <c r="AB35" s="66"/>
      <c r="AC35" s="66"/>
      <c r="AD35" s="87"/>
      <c r="AE35" s="88"/>
      <c r="AF35" s="86"/>
      <c r="AG35" s="66"/>
      <c r="AH35" s="66"/>
      <c r="AI35" s="66"/>
      <c r="AJ35" s="66"/>
      <c r="AK35" s="66"/>
      <c r="AL35" s="66"/>
      <c r="AM35" s="87"/>
      <c r="AN35" s="88"/>
      <c r="AO35" s="86"/>
      <c r="AP35" s="66"/>
      <c r="AQ35" s="66"/>
      <c r="AR35" s="66"/>
      <c r="AS35" s="66"/>
      <c r="AT35" s="66"/>
      <c r="AU35" s="66"/>
      <c r="AV35" s="87"/>
      <c r="AW35" s="88"/>
      <c r="AX35" s="86">
        <v>20</v>
      </c>
      <c r="AY35" s="66"/>
      <c r="AZ35" s="66"/>
      <c r="BA35" s="66"/>
      <c r="BB35" s="66"/>
      <c r="BC35" s="66"/>
      <c r="BD35" s="66">
        <v>5</v>
      </c>
      <c r="BE35" s="87" t="s">
        <v>23</v>
      </c>
      <c r="BF35" s="88">
        <v>1</v>
      </c>
      <c r="BG35" s="86"/>
      <c r="BH35" s="66"/>
      <c r="BI35" s="66"/>
      <c r="BJ35" s="66"/>
      <c r="BK35" s="66"/>
      <c r="BL35" s="66"/>
      <c r="BM35" s="66"/>
      <c r="BN35" s="87"/>
      <c r="BO35" s="69"/>
      <c r="BP35" s="7"/>
    </row>
    <row r="36" spans="1:68" s="12" customFormat="1" ht="35.1" customHeight="1" x14ac:dyDescent="0.35">
      <c r="A36" s="116">
        <v>5</v>
      </c>
      <c r="B36" s="117" t="s">
        <v>45</v>
      </c>
      <c r="C36" s="115">
        <f t="shared" si="27"/>
        <v>15</v>
      </c>
      <c r="D36" s="129">
        <f t="shared" si="28"/>
        <v>25</v>
      </c>
      <c r="E36" s="129">
        <f t="shared" si="37"/>
        <v>1</v>
      </c>
      <c r="F36" s="129">
        <f t="shared" si="29"/>
        <v>10</v>
      </c>
      <c r="G36" s="129">
        <f t="shared" si="30"/>
        <v>5</v>
      </c>
      <c r="H36" s="129">
        <f t="shared" si="31"/>
        <v>0</v>
      </c>
      <c r="I36" s="129">
        <f t="shared" si="32"/>
        <v>0</v>
      </c>
      <c r="J36" s="129">
        <f t="shared" si="33"/>
        <v>0</v>
      </c>
      <c r="K36" s="129">
        <f t="shared" si="34"/>
        <v>0</v>
      </c>
      <c r="L36" s="129">
        <f t="shared" si="35"/>
        <v>10</v>
      </c>
      <c r="M36" s="64">
        <f t="shared" si="36"/>
        <v>1</v>
      </c>
      <c r="N36" s="86"/>
      <c r="O36" s="66"/>
      <c r="P36" s="66"/>
      <c r="Q36" s="66"/>
      <c r="R36" s="66"/>
      <c r="S36" s="66"/>
      <c r="T36" s="66"/>
      <c r="U36" s="87"/>
      <c r="V36" s="88"/>
      <c r="W36" s="86">
        <v>10</v>
      </c>
      <c r="X36" s="66">
        <v>5</v>
      </c>
      <c r="Y36" s="66"/>
      <c r="Z36" s="66"/>
      <c r="AA36" s="66"/>
      <c r="AB36" s="66"/>
      <c r="AC36" s="66">
        <v>10</v>
      </c>
      <c r="AD36" s="87" t="s">
        <v>23</v>
      </c>
      <c r="AE36" s="88">
        <v>1</v>
      </c>
      <c r="AF36" s="86"/>
      <c r="AG36" s="66"/>
      <c r="AH36" s="66"/>
      <c r="AI36" s="66"/>
      <c r="AJ36" s="66"/>
      <c r="AK36" s="66"/>
      <c r="AL36" s="66"/>
      <c r="AM36" s="87"/>
      <c r="AN36" s="88"/>
      <c r="AO36" s="86"/>
      <c r="AP36" s="66"/>
      <c r="AQ36" s="66"/>
      <c r="AR36" s="66"/>
      <c r="AS36" s="66"/>
      <c r="AT36" s="66"/>
      <c r="AU36" s="66"/>
      <c r="AV36" s="87"/>
      <c r="AW36" s="88"/>
      <c r="AX36" s="86"/>
      <c r="AY36" s="66"/>
      <c r="AZ36" s="66"/>
      <c r="BA36" s="66"/>
      <c r="BB36" s="66"/>
      <c r="BC36" s="66"/>
      <c r="BD36" s="66"/>
      <c r="BE36" s="87"/>
      <c r="BF36" s="88"/>
      <c r="BG36" s="86"/>
      <c r="BH36" s="66"/>
      <c r="BI36" s="66"/>
      <c r="BJ36" s="66"/>
      <c r="BK36" s="66"/>
      <c r="BL36" s="66"/>
      <c r="BM36" s="66"/>
      <c r="BN36" s="87"/>
      <c r="BO36" s="69"/>
      <c r="BP36" s="7"/>
    </row>
    <row r="37" spans="1:68" s="12" customFormat="1" ht="35.1" customHeight="1" x14ac:dyDescent="0.35">
      <c r="A37" s="116">
        <v>6</v>
      </c>
      <c r="B37" s="117" t="s">
        <v>88</v>
      </c>
      <c r="C37" s="115">
        <f t="shared" si="27"/>
        <v>15</v>
      </c>
      <c r="D37" s="129">
        <f t="shared" si="28"/>
        <v>25</v>
      </c>
      <c r="E37" s="129">
        <f t="shared" si="37"/>
        <v>1</v>
      </c>
      <c r="F37" s="129">
        <f t="shared" si="29"/>
        <v>10</v>
      </c>
      <c r="G37" s="129">
        <f t="shared" si="30"/>
        <v>5</v>
      </c>
      <c r="H37" s="129">
        <f t="shared" si="31"/>
        <v>0</v>
      </c>
      <c r="I37" s="129">
        <f t="shared" si="32"/>
        <v>0</v>
      </c>
      <c r="J37" s="129">
        <f t="shared" si="33"/>
        <v>0</v>
      </c>
      <c r="K37" s="129">
        <f t="shared" si="34"/>
        <v>0</v>
      </c>
      <c r="L37" s="129">
        <f t="shared" si="35"/>
        <v>10</v>
      </c>
      <c r="M37" s="64">
        <f t="shared" si="36"/>
        <v>1</v>
      </c>
      <c r="N37" s="86">
        <v>10</v>
      </c>
      <c r="O37" s="66">
        <v>5</v>
      </c>
      <c r="P37" s="66"/>
      <c r="Q37" s="66"/>
      <c r="R37" s="66"/>
      <c r="S37" s="66"/>
      <c r="T37" s="66">
        <v>10</v>
      </c>
      <c r="U37" s="87" t="s">
        <v>23</v>
      </c>
      <c r="V37" s="88">
        <v>1</v>
      </c>
      <c r="W37" s="86"/>
      <c r="X37" s="66"/>
      <c r="Y37" s="66"/>
      <c r="Z37" s="66"/>
      <c r="AA37" s="66"/>
      <c r="AB37" s="66"/>
      <c r="AC37" s="66"/>
      <c r="AD37" s="87"/>
      <c r="AE37" s="88"/>
      <c r="AF37" s="86"/>
      <c r="AG37" s="66"/>
      <c r="AH37" s="66"/>
      <c r="AI37" s="66"/>
      <c r="AJ37" s="66"/>
      <c r="AK37" s="66"/>
      <c r="AL37" s="66"/>
      <c r="AM37" s="87"/>
      <c r="AN37" s="88"/>
      <c r="AO37" s="86"/>
      <c r="AP37" s="66"/>
      <c r="AQ37" s="66"/>
      <c r="AR37" s="66"/>
      <c r="AS37" s="66"/>
      <c r="AT37" s="66"/>
      <c r="AU37" s="66"/>
      <c r="AV37" s="87"/>
      <c r="AW37" s="88"/>
      <c r="AX37" s="86"/>
      <c r="AY37" s="66"/>
      <c r="AZ37" s="66"/>
      <c r="BA37" s="66"/>
      <c r="BB37" s="66"/>
      <c r="BC37" s="66"/>
      <c r="BD37" s="66"/>
      <c r="BE37" s="87"/>
      <c r="BF37" s="88"/>
      <c r="BG37" s="86"/>
      <c r="BH37" s="66"/>
      <c r="BI37" s="66"/>
      <c r="BJ37" s="66"/>
      <c r="BK37" s="66"/>
      <c r="BL37" s="66"/>
      <c r="BM37" s="66"/>
      <c r="BN37" s="87"/>
      <c r="BO37" s="69"/>
      <c r="BP37" s="7"/>
    </row>
    <row r="38" spans="1:68" s="12" customFormat="1" ht="35.1" customHeight="1" x14ac:dyDescent="0.35">
      <c r="A38" s="116">
        <v>7</v>
      </c>
      <c r="B38" s="117" t="s">
        <v>80</v>
      </c>
      <c r="C38" s="115">
        <f t="shared" si="27"/>
        <v>15</v>
      </c>
      <c r="D38" s="129">
        <f t="shared" si="28"/>
        <v>25</v>
      </c>
      <c r="E38" s="129">
        <f t="shared" si="37"/>
        <v>1</v>
      </c>
      <c r="F38" s="129">
        <f t="shared" si="29"/>
        <v>10</v>
      </c>
      <c r="G38" s="129">
        <f t="shared" si="30"/>
        <v>5</v>
      </c>
      <c r="H38" s="129">
        <f t="shared" si="31"/>
        <v>0</v>
      </c>
      <c r="I38" s="129">
        <f t="shared" si="32"/>
        <v>0</v>
      </c>
      <c r="J38" s="129">
        <f t="shared" si="33"/>
        <v>0</v>
      </c>
      <c r="K38" s="129">
        <f t="shared" si="34"/>
        <v>0</v>
      </c>
      <c r="L38" s="129">
        <f t="shared" si="35"/>
        <v>10</v>
      </c>
      <c r="M38" s="64">
        <f t="shared" si="36"/>
        <v>1</v>
      </c>
      <c r="N38" s="86">
        <v>10</v>
      </c>
      <c r="O38" s="66">
        <v>5</v>
      </c>
      <c r="P38" s="66"/>
      <c r="Q38" s="66"/>
      <c r="R38" s="66"/>
      <c r="S38" s="66"/>
      <c r="T38" s="66">
        <v>10</v>
      </c>
      <c r="U38" s="87" t="s">
        <v>23</v>
      </c>
      <c r="V38" s="88">
        <v>1</v>
      </c>
      <c r="W38" s="86"/>
      <c r="X38" s="66"/>
      <c r="Y38" s="66"/>
      <c r="Z38" s="66"/>
      <c r="AA38" s="66"/>
      <c r="AB38" s="66"/>
      <c r="AC38" s="66"/>
      <c r="AD38" s="87"/>
      <c r="AE38" s="88"/>
      <c r="AF38" s="86"/>
      <c r="AG38" s="66"/>
      <c r="AH38" s="66"/>
      <c r="AI38" s="66"/>
      <c r="AJ38" s="66"/>
      <c r="AK38" s="66"/>
      <c r="AL38" s="66"/>
      <c r="AM38" s="87"/>
      <c r="AN38" s="88"/>
      <c r="AO38" s="86"/>
      <c r="AP38" s="66"/>
      <c r="AQ38" s="66"/>
      <c r="AR38" s="66"/>
      <c r="AS38" s="66"/>
      <c r="AT38" s="66"/>
      <c r="AU38" s="66"/>
      <c r="AV38" s="87"/>
      <c r="AW38" s="88"/>
      <c r="AX38" s="86"/>
      <c r="AY38" s="66"/>
      <c r="AZ38" s="66"/>
      <c r="BA38" s="66"/>
      <c r="BB38" s="66"/>
      <c r="BC38" s="66"/>
      <c r="BD38" s="66"/>
      <c r="BE38" s="87"/>
      <c r="BF38" s="88"/>
      <c r="BG38" s="86"/>
      <c r="BH38" s="66"/>
      <c r="BI38" s="66"/>
      <c r="BJ38" s="66"/>
      <c r="BK38" s="66"/>
      <c r="BL38" s="66"/>
      <c r="BM38" s="66"/>
      <c r="BN38" s="87"/>
      <c r="BO38" s="69"/>
      <c r="BP38" s="7"/>
    </row>
    <row r="39" spans="1:68" s="12" customFormat="1" ht="35.1" customHeight="1" x14ac:dyDescent="0.35">
      <c r="A39" s="116">
        <v>8</v>
      </c>
      <c r="B39" s="117" t="s">
        <v>46</v>
      </c>
      <c r="C39" s="115">
        <f t="shared" si="27"/>
        <v>15</v>
      </c>
      <c r="D39" s="129">
        <f t="shared" si="28"/>
        <v>25</v>
      </c>
      <c r="E39" s="129">
        <f t="shared" si="37"/>
        <v>1</v>
      </c>
      <c r="F39" s="129">
        <f t="shared" si="29"/>
        <v>0</v>
      </c>
      <c r="G39" s="129">
        <f t="shared" si="30"/>
        <v>15</v>
      </c>
      <c r="H39" s="129">
        <f t="shared" si="31"/>
        <v>0</v>
      </c>
      <c r="I39" s="129">
        <f t="shared" si="32"/>
        <v>0</v>
      </c>
      <c r="J39" s="129">
        <f t="shared" si="33"/>
        <v>0</v>
      </c>
      <c r="K39" s="129">
        <f t="shared" si="34"/>
        <v>0</v>
      </c>
      <c r="L39" s="129">
        <f t="shared" si="35"/>
        <v>10</v>
      </c>
      <c r="M39" s="64">
        <f t="shared" si="36"/>
        <v>1</v>
      </c>
      <c r="N39" s="86"/>
      <c r="O39" s="66">
        <v>15</v>
      </c>
      <c r="P39" s="66"/>
      <c r="Q39" s="66"/>
      <c r="R39" s="66"/>
      <c r="S39" s="66"/>
      <c r="T39" s="66">
        <v>10</v>
      </c>
      <c r="U39" s="87" t="s">
        <v>23</v>
      </c>
      <c r="V39" s="88">
        <v>1</v>
      </c>
      <c r="W39" s="86"/>
      <c r="X39" s="66"/>
      <c r="Y39" s="66"/>
      <c r="Z39" s="66"/>
      <c r="AA39" s="66"/>
      <c r="AB39" s="66"/>
      <c r="AC39" s="66"/>
      <c r="AD39" s="87"/>
      <c r="AE39" s="88"/>
      <c r="AF39" s="86"/>
      <c r="AG39" s="66"/>
      <c r="AH39" s="66"/>
      <c r="AI39" s="66"/>
      <c r="AJ39" s="66"/>
      <c r="AK39" s="66"/>
      <c r="AL39" s="66"/>
      <c r="AM39" s="87"/>
      <c r="AN39" s="88"/>
      <c r="AO39" s="86"/>
      <c r="AP39" s="66"/>
      <c r="AQ39" s="66"/>
      <c r="AR39" s="66"/>
      <c r="AS39" s="66"/>
      <c r="AT39" s="66"/>
      <c r="AU39" s="66"/>
      <c r="AV39" s="87"/>
      <c r="AW39" s="88"/>
      <c r="AX39" s="86"/>
      <c r="AY39" s="66"/>
      <c r="AZ39" s="66"/>
      <c r="BA39" s="66"/>
      <c r="BB39" s="66"/>
      <c r="BC39" s="66"/>
      <c r="BD39" s="66"/>
      <c r="BE39" s="87"/>
      <c r="BF39" s="88"/>
      <c r="BG39" s="86"/>
      <c r="BH39" s="66"/>
      <c r="BI39" s="66"/>
      <c r="BJ39" s="66"/>
      <c r="BK39" s="66"/>
      <c r="BL39" s="66"/>
      <c r="BM39" s="66"/>
      <c r="BN39" s="87"/>
      <c r="BO39" s="69"/>
      <c r="BP39" s="7"/>
    </row>
    <row r="40" spans="1:68" s="12" customFormat="1" ht="35.1" customHeight="1" x14ac:dyDescent="0.35">
      <c r="A40" s="116">
        <v>9</v>
      </c>
      <c r="B40" s="117" t="s">
        <v>47</v>
      </c>
      <c r="C40" s="115">
        <f t="shared" si="27"/>
        <v>20</v>
      </c>
      <c r="D40" s="129">
        <f t="shared" si="28"/>
        <v>25</v>
      </c>
      <c r="E40" s="129">
        <f t="shared" si="37"/>
        <v>1</v>
      </c>
      <c r="F40" s="129">
        <f t="shared" si="29"/>
        <v>20</v>
      </c>
      <c r="G40" s="129">
        <f t="shared" si="30"/>
        <v>0</v>
      </c>
      <c r="H40" s="129">
        <f t="shared" si="31"/>
        <v>0</v>
      </c>
      <c r="I40" s="129">
        <f t="shared" si="32"/>
        <v>0</v>
      </c>
      <c r="J40" s="129">
        <f t="shared" si="33"/>
        <v>0</v>
      </c>
      <c r="K40" s="129">
        <f t="shared" si="34"/>
        <v>0</v>
      </c>
      <c r="L40" s="129">
        <f t="shared" si="35"/>
        <v>5</v>
      </c>
      <c r="M40" s="64">
        <f t="shared" si="36"/>
        <v>1</v>
      </c>
      <c r="N40" s="86"/>
      <c r="O40" s="66"/>
      <c r="P40" s="66"/>
      <c r="Q40" s="66"/>
      <c r="R40" s="66"/>
      <c r="S40" s="66"/>
      <c r="T40" s="66"/>
      <c r="U40" s="87"/>
      <c r="V40" s="88"/>
      <c r="W40" s="86">
        <v>20</v>
      </c>
      <c r="X40" s="66"/>
      <c r="Y40" s="66"/>
      <c r="Z40" s="66"/>
      <c r="AA40" s="66"/>
      <c r="AB40" s="66"/>
      <c r="AC40" s="66">
        <v>5</v>
      </c>
      <c r="AD40" s="87" t="s">
        <v>23</v>
      </c>
      <c r="AE40" s="88">
        <v>1</v>
      </c>
      <c r="AF40" s="86"/>
      <c r="AG40" s="66"/>
      <c r="AH40" s="66"/>
      <c r="AI40" s="66"/>
      <c r="AJ40" s="66"/>
      <c r="AK40" s="66"/>
      <c r="AL40" s="66"/>
      <c r="AM40" s="87"/>
      <c r="AN40" s="88"/>
      <c r="AO40" s="86"/>
      <c r="AP40" s="66"/>
      <c r="AQ40" s="66"/>
      <c r="AR40" s="66"/>
      <c r="AS40" s="66"/>
      <c r="AT40" s="66"/>
      <c r="AU40" s="66"/>
      <c r="AV40" s="84"/>
      <c r="AW40" s="114"/>
      <c r="AX40" s="65"/>
      <c r="AY40" s="87"/>
      <c r="AZ40" s="66"/>
      <c r="BA40" s="66"/>
      <c r="BB40" s="66"/>
      <c r="BC40" s="66"/>
      <c r="BD40" s="66"/>
      <c r="BE40" s="87"/>
      <c r="BF40" s="88"/>
      <c r="BG40" s="86"/>
      <c r="BH40" s="66"/>
      <c r="BI40" s="66"/>
      <c r="BJ40" s="66"/>
      <c r="BK40" s="66"/>
      <c r="BL40" s="66"/>
      <c r="BM40" s="66"/>
      <c r="BN40" s="87"/>
      <c r="BO40" s="69"/>
      <c r="BP40" s="7"/>
    </row>
    <row r="41" spans="1:68" s="12" customFormat="1" ht="40.5" customHeight="1" x14ac:dyDescent="0.35">
      <c r="A41" s="116">
        <v>10</v>
      </c>
      <c r="B41" s="119" t="s">
        <v>100</v>
      </c>
      <c r="C41" s="115">
        <f t="shared" si="27"/>
        <v>20</v>
      </c>
      <c r="D41" s="129">
        <f t="shared" si="28"/>
        <v>25</v>
      </c>
      <c r="E41" s="129">
        <f>M41</f>
        <v>1</v>
      </c>
      <c r="F41" s="129">
        <f t="shared" si="29"/>
        <v>0</v>
      </c>
      <c r="G41" s="129">
        <f t="shared" si="30"/>
        <v>20</v>
      </c>
      <c r="H41" s="129">
        <f t="shared" si="31"/>
        <v>0</v>
      </c>
      <c r="I41" s="129">
        <f t="shared" si="32"/>
        <v>0</v>
      </c>
      <c r="J41" s="129">
        <f t="shared" si="33"/>
        <v>0</v>
      </c>
      <c r="K41" s="129">
        <f t="shared" si="34"/>
        <v>0</v>
      </c>
      <c r="L41" s="129">
        <f t="shared" si="35"/>
        <v>5</v>
      </c>
      <c r="M41" s="64">
        <f t="shared" si="36"/>
        <v>1</v>
      </c>
      <c r="N41" s="86"/>
      <c r="O41" s="66"/>
      <c r="P41" s="66"/>
      <c r="Q41" s="66"/>
      <c r="R41" s="66"/>
      <c r="S41" s="66"/>
      <c r="T41" s="66"/>
      <c r="U41" s="87"/>
      <c r="V41" s="88"/>
      <c r="W41" s="86"/>
      <c r="X41" s="66">
        <v>20</v>
      </c>
      <c r="Y41" s="66"/>
      <c r="Z41" s="66"/>
      <c r="AA41" s="66"/>
      <c r="AB41" s="66"/>
      <c r="AC41" s="66">
        <v>5</v>
      </c>
      <c r="AD41" s="87" t="s">
        <v>23</v>
      </c>
      <c r="AE41" s="88">
        <v>1</v>
      </c>
      <c r="AF41" s="86"/>
      <c r="AG41" s="66"/>
      <c r="AH41" s="66"/>
      <c r="AI41" s="66"/>
      <c r="AJ41" s="66"/>
      <c r="AK41" s="66"/>
      <c r="AL41" s="66"/>
      <c r="AM41" s="87"/>
      <c r="AN41" s="88"/>
      <c r="AO41" s="86"/>
      <c r="AP41" s="66"/>
      <c r="AQ41" s="66"/>
      <c r="AR41" s="66"/>
      <c r="AS41" s="66"/>
      <c r="AT41" s="66"/>
      <c r="AU41" s="66"/>
      <c r="AV41" s="87"/>
      <c r="AW41" s="88"/>
      <c r="AX41" s="86"/>
      <c r="AY41" s="66"/>
      <c r="AZ41" s="66"/>
      <c r="BA41" s="66"/>
      <c r="BB41" s="66"/>
      <c r="BC41" s="66"/>
      <c r="BD41" s="66"/>
      <c r="BE41" s="87"/>
      <c r="BF41" s="88"/>
      <c r="BG41" s="86"/>
      <c r="BH41" s="66"/>
      <c r="BI41" s="66"/>
      <c r="BJ41" s="66"/>
      <c r="BK41" s="66"/>
      <c r="BL41" s="66"/>
      <c r="BM41" s="66"/>
      <c r="BN41" s="67"/>
      <c r="BO41" s="69"/>
      <c r="BP41" s="7"/>
    </row>
    <row r="42" spans="1:68" s="12" customFormat="1" ht="35.1" customHeight="1" x14ac:dyDescent="0.35">
      <c r="A42" s="116" t="s">
        <v>89</v>
      </c>
      <c r="B42" s="117" t="s">
        <v>48</v>
      </c>
      <c r="C42" s="57">
        <f t="shared" si="27"/>
        <v>0</v>
      </c>
      <c r="D42" s="129">
        <f t="shared" si="28"/>
        <v>0</v>
      </c>
      <c r="E42" s="129">
        <f>M42</f>
        <v>0</v>
      </c>
      <c r="F42" s="129">
        <f t="shared" si="29"/>
        <v>0</v>
      </c>
      <c r="G42" s="129">
        <f t="shared" si="30"/>
        <v>0</v>
      </c>
      <c r="H42" s="129">
        <f t="shared" si="31"/>
        <v>0</v>
      </c>
      <c r="I42" s="129">
        <f t="shared" si="32"/>
        <v>0</v>
      </c>
      <c r="J42" s="129">
        <f t="shared" si="33"/>
        <v>0</v>
      </c>
      <c r="K42" s="129">
        <f t="shared" si="34"/>
        <v>0</v>
      </c>
      <c r="L42" s="129">
        <f t="shared" si="35"/>
        <v>0</v>
      </c>
      <c r="M42" s="64">
        <f t="shared" si="36"/>
        <v>0</v>
      </c>
      <c r="N42" s="86"/>
      <c r="O42" s="66"/>
      <c r="P42" s="66"/>
      <c r="Q42" s="66"/>
      <c r="R42" s="66"/>
      <c r="S42" s="66"/>
      <c r="T42" s="66"/>
      <c r="U42" s="87"/>
      <c r="V42" s="88"/>
      <c r="W42" s="86"/>
      <c r="X42" s="66"/>
      <c r="Y42" s="66"/>
      <c r="Z42" s="66"/>
      <c r="AA42" s="66"/>
      <c r="AB42" s="66"/>
      <c r="AC42" s="66"/>
      <c r="AD42" s="87"/>
      <c r="AE42" s="88"/>
      <c r="AF42" s="86"/>
      <c r="AG42" s="66"/>
      <c r="AH42" s="66"/>
      <c r="AI42" s="66"/>
      <c r="AJ42" s="66"/>
      <c r="AK42" s="66"/>
      <c r="AL42" s="66"/>
      <c r="AM42" s="87"/>
      <c r="AN42" s="88"/>
      <c r="AO42" s="86"/>
      <c r="AP42" s="66"/>
      <c r="AQ42" s="66"/>
      <c r="AR42" s="66"/>
      <c r="AS42" s="66"/>
      <c r="AT42" s="66"/>
      <c r="AU42" s="66"/>
      <c r="AV42" s="87"/>
      <c r="AW42" s="88"/>
      <c r="AX42" s="86"/>
      <c r="AY42" s="66"/>
      <c r="AZ42" s="66"/>
      <c r="BA42" s="66"/>
      <c r="BB42" s="66"/>
      <c r="BC42" s="66"/>
      <c r="BD42" s="66"/>
      <c r="BE42" s="87"/>
      <c r="BF42" s="88"/>
      <c r="BG42" s="86"/>
      <c r="BH42" s="66"/>
      <c r="BI42" s="66"/>
      <c r="BJ42" s="66"/>
      <c r="BK42" s="66"/>
      <c r="BL42" s="66"/>
      <c r="BM42" s="66"/>
      <c r="BN42" s="67"/>
      <c r="BO42" s="69"/>
      <c r="BP42" s="7"/>
    </row>
    <row r="43" spans="1:68" s="12" customFormat="1" ht="35.1" customHeight="1" x14ac:dyDescent="0.35">
      <c r="A43" s="116" t="s">
        <v>90</v>
      </c>
      <c r="B43" s="117" t="s">
        <v>49</v>
      </c>
      <c r="C43" s="57">
        <f t="shared" si="27"/>
        <v>0</v>
      </c>
      <c r="D43" s="129">
        <f t="shared" si="28"/>
        <v>0</v>
      </c>
      <c r="E43" s="129">
        <f>M43</f>
        <v>0</v>
      </c>
      <c r="F43" s="129">
        <f t="shared" si="29"/>
        <v>0</v>
      </c>
      <c r="G43" s="129">
        <f t="shared" si="30"/>
        <v>0</v>
      </c>
      <c r="H43" s="129">
        <f t="shared" si="31"/>
        <v>0</v>
      </c>
      <c r="I43" s="129">
        <f t="shared" si="32"/>
        <v>0</v>
      </c>
      <c r="J43" s="129">
        <f t="shared" si="33"/>
        <v>0</v>
      </c>
      <c r="K43" s="129">
        <f t="shared" si="34"/>
        <v>0</v>
      </c>
      <c r="L43" s="129">
        <f t="shared" si="35"/>
        <v>0</v>
      </c>
      <c r="M43" s="64">
        <f t="shared" si="36"/>
        <v>0</v>
      </c>
      <c r="N43" s="97"/>
      <c r="O43" s="98"/>
      <c r="P43" s="98"/>
      <c r="Q43" s="98"/>
      <c r="R43" s="98"/>
      <c r="S43" s="98"/>
      <c r="T43" s="98"/>
      <c r="U43" s="99"/>
      <c r="V43" s="100"/>
      <c r="W43" s="93"/>
      <c r="X43" s="72"/>
      <c r="Y43" s="72"/>
      <c r="Z43" s="72"/>
      <c r="AA43" s="72"/>
      <c r="AB43" s="72"/>
      <c r="AC43" s="72"/>
      <c r="AD43" s="94"/>
      <c r="AE43" s="95"/>
      <c r="AF43" s="93"/>
      <c r="AG43" s="72"/>
      <c r="AH43" s="72"/>
      <c r="AI43" s="72"/>
      <c r="AJ43" s="72"/>
      <c r="AK43" s="72"/>
      <c r="AL43" s="72"/>
      <c r="AM43" s="94"/>
      <c r="AN43" s="95"/>
      <c r="AO43" s="93"/>
      <c r="AP43" s="72"/>
      <c r="AQ43" s="72"/>
      <c r="AR43" s="72"/>
      <c r="AS43" s="72"/>
      <c r="AT43" s="72"/>
      <c r="AU43" s="72"/>
      <c r="AV43" s="94"/>
      <c r="AW43" s="95"/>
      <c r="AX43" s="93"/>
      <c r="AY43" s="72"/>
      <c r="AZ43" s="72"/>
      <c r="BA43" s="72"/>
      <c r="BB43" s="72"/>
      <c r="BC43" s="72"/>
      <c r="BD43" s="72"/>
      <c r="BE43" s="94"/>
      <c r="BF43" s="95"/>
      <c r="BG43" s="93"/>
      <c r="BH43" s="72"/>
      <c r="BI43" s="72"/>
      <c r="BJ43" s="72"/>
      <c r="BK43" s="72"/>
      <c r="BL43" s="72"/>
      <c r="BM43" s="72"/>
      <c r="BN43" s="73"/>
      <c r="BO43" s="76"/>
      <c r="BP43" s="7"/>
    </row>
    <row r="44" spans="1:68" s="12" customFormat="1" ht="13.5" customHeight="1" x14ac:dyDescent="0.3">
      <c r="A44" s="158"/>
      <c r="B44" s="15"/>
      <c r="C44" s="14"/>
      <c r="D44" s="22"/>
      <c r="E44" s="22"/>
      <c r="F44" s="22"/>
      <c r="G44" s="22"/>
      <c r="H44" s="22"/>
      <c r="I44" s="22"/>
      <c r="J44" s="22"/>
      <c r="K44" s="23"/>
      <c r="L44" s="34"/>
      <c r="M44" s="22"/>
      <c r="N44" s="34"/>
      <c r="O44" s="34"/>
      <c r="P44" s="34"/>
      <c r="Q44" s="34"/>
      <c r="R44" s="34"/>
      <c r="S44" s="34"/>
      <c r="T44" s="34"/>
      <c r="U44" s="34"/>
      <c r="V44" s="22"/>
      <c r="W44" s="34"/>
      <c r="X44" s="34"/>
      <c r="Y44" s="34"/>
      <c r="Z44" s="34"/>
      <c r="AA44" s="34"/>
      <c r="AB44" s="34"/>
      <c r="AC44" s="34"/>
      <c r="AD44" s="34"/>
      <c r="AE44" s="22"/>
      <c r="AF44" s="34"/>
      <c r="AG44" s="34"/>
      <c r="AH44" s="34"/>
      <c r="AI44" s="34"/>
      <c r="AJ44" s="34"/>
      <c r="AK44" s="34"/>
      <c r="AL44" s="34"/>
      <c r="AM44" s="34"/>
      <c r="AN44" s="22"/>
      <c r="AO44" s="34"/>
      <c r="AP44" s="34"/>
      <c r="AQ44" s="34"/>
      <c r="AR44" s="34"/>
      <c r="AS44" s="34"/>
      <c r="AT44" s="34"/>
      <c r="AU44" s="34"/>
      <c r="AV44" s="34"/>
      <c r="AW44" s="22"/>
      <c r="AX44" s="34"/>
      <c r="AY44" s="34"/>
      <c r="AZ44" s="34"/>
      <c r="BA44" s="34"/>
      <c r="BB44" s="34"/>
      <c r="BC44" s="34"/>
      <c r="BD44" s="34"/>
      <c r="BE44" s="34"/>
      <c r="BF44" s="22"/>
      <c r="BG44" s="34"/>
      <c r="BH44" s="34"/>
      <c r="BI44" s="34"/>
      <c r="BJ44" s="34"/>
      <c r="BK44" s="34"/>
      <c r="BL44" s="34"/>
      <c r="BM44" s="34"/>
      <c r="BN44" s="34"/>
      <c r="BO44" s="22"/>
      <c r="BP44" s="7"/>
    </row>
    <row r="45" spans="1:68" s="55" customFormat="1" ht="48.75" customHeight="1" x14ac:dyDescent="0.4">
      <c r="A45" s="162" t="s">
        <v>50</v>
      </c>
      <c r="B45" s="167" t="s">
        <v>51</v>
      </c>
      <c r="C45" s="168">
        <f t="shared" ref="C45:T45" si="38">SUM(C46:C58)</f>
        <v>585</v>
      </c>
      <c r="D45" s="164">
        <f t="shared" si="38"/>
        <v>900</v>
      </c>
      <c r="E45" s="164">
        <f t="shared" si="38"/>
        <v>35</v>
      </c>
      <c r="F45" s="164">
        <f t="shared" si="38"/>
        <v>495</v>
      </c>
      <c r="G45" s="164">
        <f t="shared" si="38"/>
        <v>5</v>
      </c>
      <c r="H45" s="164">
        <f t="shared" si="38"/>
        <v>70</v>
      </c>
      <c r="I45" s="164">
        <f t="shared" si="38"/>
        <v>15</v>
      </c>
      <c r="J45" s="164">
        <f t="shared" si="38"/>
        <v>0</v>
      </c>
      <c r="K45" s="164">
        <f t="shared" si="38"/>
        <v>0</v>
      </c>
      <c r="L45" s="164">
        <f t="shared" si="38"/>
        <v>315</v>
      </c>
      <c r="M45" s="165">
        <f t="shared" si="38"/>
        <v>35</v>
      </c>
      <c r="N45" s="166">
        <f t="shared" si="38"/>
        <v>0</v>
      </c>
      <c r="O45" s="166">
        <f t="shared" si="38"/>
        <v>0</v>
      </c>
      <c r="P45" s="166">
        <f t="shared" si="38"/>
        <v>0</v>
      </c>
      <c r="Q45" s="166">
        <f t="shared" si="38"/>
        <v>0</v>
      </c>
      <c r="R45" s="166">
        <f t="shared" si="38"/>
        <v>0</v>
      </c>
      <c r="S45" s="166">
        <f t="shared" si="38"/>
        <v>0</v>
      </c>
      <c r="T45" s="166">
        <f t="shared" si="38"/>
        <v>0</v>
      </c>
      <c r="U45" s="166">
        <f>COUNTIF(U46:U58,"E")</f>
        <v>0</v>
      </c>
      <c r="V45" s="165">
        <f t="shared" ref="V45:AC45" si="39">SUM(V46:V58)</f>
        <v>0</v>
      </c>
      <c r="W45" s="166">
        <f t="shared" si="39"/>
        <v>20</v>
      </c>
      <c r="X45" s="166">
        <f t="shared" si="39"/>
        <v>0</v>
      </c>
      <c r="Y45" s="166">
        <f t="shared" si="39"/>
        <v>0</v>
      </c>
      <c r="Z45" s="166">
        <f t="shared" si="39"/>
        <v>0</v>
      </c>
      <c r="AA45" s="166">
        <f t="shared" si="39"/>
        <v>0</v>
      </c>
      <c r="AB45" s="166">
        <f t="shared" si="39"/>
        <v>0</v>
      </c>
      <c r="AC45" s="166">
        <f t="shared" si="39"/>
        <v>5</v>
      </c>
      <c r="AD45" s="166">
        <f>COUNTIF(AD46:AD58,"E")</f>
        <v>0</v>
      </c>
      <c r="AE45" s="165">
        <f t="shared" ref="AE45:AL45" si="40">SUM(AE46:AE58)</f>
        <v>1</v>
      </c>
      <c r="AF45" s="166">
        <f t="shared" si="40"/>
        <v>175</v>
      </c>
      <c r="AG45" s="166">
        <f t="shared" si="40"/>
        <v>0</v>
      </c>
      <c r="AH45" s="166">
        <f t="shared" si="40"/>
        <v>0</v>
      </c>
      <c r="AI45" s="166">
        <f t="shared" si="40"/>
        <v>15</v>
      </c>
      <c r="AJ45" s="166">
        <f t="shared" si="40"/>
        <v>0</v>
      </c>
      <c r="AK45" s="166">
        <f t="shared" si="40"/>
        <v>0</v>
      </c>
      <c r="AL45" s="166">
        <f t="shared" si="40"/>
        <v>100</v>
      </c>
      <c r="AM45" s="166">
        <f>COUNTIF(AM46:AM58,"E")</f>
        <v>0</v>
      </c>
      <c r="AN45" s="165">
        <f t="shared" ref="AN45:AU45" si="41">SUM(AN46:AN58)</f>
        <v>11</v>
      </c>
      <c r="AO45" s="166">
        <f t="shared" si="41"/>
        <v>80</v>
      </c>
      <c r="AP45" s="166">
        <f t="shared" si="41"/>
        <v>0</v>
      </c>
      <c r="AQ45" s="166">
        <f t="shared" si="41"/>
        <v>0</v>
      </c>
      <c r="AR45" s="166">
        <f t="shared" si="41"/>
        <v>0</v>
      </c>
      <c r="AS45" s="166">
        <f t="shared" si="41"/>
        <v>0</v>
      </c>
      <c r="AT45" s="166">
        <f t="shared" si="41"/>
        <v>0</v>
      </c>
      <c r="AU45" s="166">
        <f t="shared" si="41"/>
        <v>45</v>
      </c>
      <c r="AV45" s="166">
        <f>COUNTIF(AV46:AV58,"E")</f>
        <v>1</v>
      </c>
      <c r="AW45" s="165">
        <f t="shared" ref="AW45:BD45" si="42">SUM(AW46:AW58)</f>
        <v>5</v>
      </c>
      <c r="AX45" s="166">
        <f t="shared" si="42"/>
        <v>125</v>
      </c>
      <c r="AY45" s="166">
        <f t="shared" si="42"/>
        <v>5</v>
      </c>
      <c r="AZ45" s="166">
        <f t="shared" si="42"/>
        <v>35</v>
      </c>
      <c r="BA45" s="166">
        <f t="shared" si="42"/>
        <v>0</v>
      </c>
      <c r="BB45" s="166">
        <f t="shared" si="42"/>
        <v>0</v>
      </c>
      <c r="BC45" s="166">
        <f t="shared" si="42"/>
        <v>0</v>
      </c>
      <c r="BD45" s="166">
        <f t="shared" si="42"/>
        <v>90</v>
      </c>
      <c r="BE45" s="166">
        <f>COUNTIF(BE46:BE58,"E")</f>
        <v>0</v>
      </c>
      <c r="BF45" s="165">
        <f t="shared" ref="BF45:BM45" si="43">SUM(BF46:BF58)</f>
        <v>10</v>
      </c>
      <c r="BG45" s="166">
        <f t="shared" si="43"/>
        <v>95</v>
      </c>
      <c r="BH45" s="166">
        <f t="shared" si="43"/>
        <v>0</v>
      </c>
      <c r="BI45" s="166">
        <f t="shared" si="43"/>
        <v>35</v>
      </c>
      <c r="BJ45" s="166">
        <f t="shared" si="43"/>
        <v>0</v>
      </c>
      <c r="BK45" s="166">
        <f t="shared" si="43"/>
        <v>0</v>
      </c>
      <c r="BL45" s="166">
        <f t="shared" si="43"/>
        <v>0</v>
      </c>
      <c r="BM45" s="166">
        <f t="shared" si="43"/>
        <v>75</v>
      </c>
      <c r="BN45" s="166">
        <f>COUNTIF(BN46:BN58,"E")</f>
        <v>1</v>
      </c>
      <c r="BO45" s="164">
        <f>SUM(BO46:BO58)</f>
        <v>8</v>
      </c>
      <c r="BP45" s="54"/>
    </row>
    <row r="46" spans="1:68" s="12" customFormat="1" ht="35.1" customHeight="1" x14ac:dyDescent="0.35">
      <c r="A46" s="116">
        <v>1</v>
      </c>
      <c r="B46" s="117" t="s">
        <v>81</v>
      </c>
      <c r="C46" s="115">
        <f t="shared" ref="C46:C58" si="44">SUM(F46:J46)</f>
        <v>65</v>
      </c>
      <c r="D46" s="129">
        <f t="shared" ref="D46:D58" si="45">SUM(F46:L46)</f>
        <v>100</v>
      </c>
      <c r="E46" s="129">
        <f>M46</f>
        <v>4</v>
      </c>
      <c r="F46" s="129">
        <f t="shared" ref="F46:F58" si="46">N46+W46+AF46+AO46+AX46+BG46</f>
        <v>65</v>
      </c>
      <c r="G46" s="129">
        <f t="shared" ref="G46:G58" si="47">O46+X46+AG46+AP46+AY46+BH46</f>
        <v>0</v>
      </c>
      <c r="H46" s="129">
        <f t="shared" ref="H46:H58" si="48">P46+Y46+AH46+AQ46+AZ46+BI46</f>
        <v>0</v>
      </c>
      <c r="I46" s="129">
        <f t="shared" ref="I46:I58" si="49">Q46+Z46+AI46+AR46+BA46+BJ46</f>
        <v>0</v>
      </c>
      <c r="J46" s="129">
        <f t="shared" ref="J46:J58" si="50">R46+AA46+AJ46+AS46+BB46+BK46</f>
        <v>0</v>
      </c>
      <c r="K46" s="129">
        <f t="shared" ref="K46:K58" si="51">S46+AB46+AK46+AT46+BC46+BL46</f>
        <v>0</v>
      </c>
      <c r="L46" s="129">
        <f t="shared" ref="L46:L58" si="52">T46+AC46+AL46+AU46+BD46+BM46</f>
        <v>35</v>
      </c>
      <c r="M46" s="64">
        <f t="shared" ref="M46:M58" si="53">V46+AE46+AN46+AW46+BF46+BO46</f>
        <v>4</v>
      </c>
      <c r="N46" s="101"/>
      <c r="O46" s="59"/>
      <c r="P46" s="59"/>
      <c r="Q46" s="59"/>
      <c r="R46" s="60"/>
      <c r="S46" s="60"/>
      <c r="T46" s="60"/>
      <c r="U46" s="90"/>
      <c r="V46" s="62"/>
      <c r="W46" s="59"/>
      <c r="X46" s="59"/>
      <c r="Y46" s="59"/>
      <c r="Z46" s="59"/>
      <c r="AA46" s="59"/>
      <c r="AB46" s="59"/>
      <c r="AC46" s="60"/>
      <c r="AD46" s="90"/>
      <c r="AE46" s="62"/>
      <c r="AF46" s="59"/>
      <c r="AG46" s="59"/>
      <c r="AH46" s="59"/>
      <c r="AI46" s="59"/>
      <c r="AJ46" s="59"/>
      <c r="AK46" s="59"/>
      <c r="AL46" s="60"/>
      <c r="AM46" s="90"/>
      <c r="AN46" s="62"/>
      <c r="AO46" s="59">
        <v>15</v>
      </c>
      <c r="AP46" s="59"/>
      <c r="AQ46" s="59"/>
      <c r="AR46" s="59"/>
      <c r="AS46" s="59"/>
      <c r="AT46" s="59"/>
      <c r="AU46" s="60">
        <v>10</v>
      </c>
      <c r="AV46" s="90" t="s">
        <v>23</v>
      </c>
      <c r="AW46" s="62">
        <v>1</v>
      </c>
      <c r="AX46" s="59">
        <v>15</v>
      </c>
      <c r="AY46" s="59"/>
      <c r="AZ46" s="59"/>
      <c r="BA46" s="59"/>
      <c r="BB46" s="59"/>
      <c r="BC46" s="59"/>
      <c r="BD46" s="60">
        <v>10</v>
      </c>
      <c r="BE46" s="61" t="s">
        <v>23</v>
      </c>
      <c r="BF46" s="62">
        <v>1</v>
      </c>
      <c r="BG46" s="59">
        <v>35</v>
      </c>
      <c r="BH46" s="59"/>
      <c r="BI46" s="59"/>
      <c r="BJ46" s="59"/>
      <c r="BK46" s="59"/>
      <c r="BL46" s="59"/>
      <c r="BM46" s="60">
        <v>15</v>
      </c>
      <c r="BN46" s="79" t="s">
        <v>24</v>
      </c>
      <c r="BO46" s="63">
        <v>2</v>
      </c>
      <c r="BP46" s="7"/>
    </row>
    <row r="47" spans="1:68" s="12" customFormat="1" ht="35.1" customHeight="1" x14ac:dyDescent="0.35">
      <c r="A47" s="116">
        <v>2</v>
      </c>
      <c r="B47" s="117" t="s">
        <v>93</v>
      </c>
      <c r="C47" s="115">
        <f t="shared" si="44"/>
        <v>65</v>
      </c>
      <c r="D47" s="129">
        <f t="shared" si="45"/>
        <v>100</v>
      </c>
      <c r="E47" s="129">
        <f>M47</f>
        <v>4</v>
      </c>
      <c r="F47" s="129">
        <f t="shared" si="46"/>
        <v>65</v>
      </c>
      <c r="G47" s="129">
        <f t="shared" si="47"/>
        <v>0</v>
      </c>
      <c r="H47" s="129">
        <f t="shared" si="48"/>
        <v>0</v>
      </c>
      <c r="I47" s="129">
        <f t="shared" si="49"/>
        <v>0</v>
      </c>
      <c r="J47" s="129">
        <f t="shared" si="50"/>
        <v>0</v>
      </c>
      <c r="K47" s="129">
        <f t="shared" si="51"/>
        <v>0</v>
      </c>
      <c r="L47" s="129">
        <f t="shared" si="52"/>
        <v>35</v>
      </c>
      <c r="M47" s="64">
        <f t="shared" si="53"/>
        <v>4</v>
      </c>
      <c r="N47" s="65"/>
      <c r="O47" s="65"/>
      <c r="P47" s="65"/>
      <c r="Q47" s="65"/>
      <c r="R47" s="66"/>
      <c r="S47" s="66"/>
      <c r="T47" s="66"/>
      <c r="U47" s="87"/>
      <c r="V47" s="68"/>
      <c r="W47" s="120">
        <v>20</v>
      </c>
      <c r="X47" s="120"/>
      <c r="Y47" s="120"/>
      <c r="Z47" s="120"/>
      <c r="AA47" s="120"/>
      <c r="AB47" s="120"/>
      <c r="AC47" s="121">
        <v>5</v>
      </c>
      <c r="AD47" s="122"/>
      <c r="AE47" s="142">
        <v>1</v>
      </c>
      <c r="AF47" s="120">
        <v>45</v>
      </c>
      <c r="AG47" s="120"/>
      <c r="AH47" s="120"/>
      <c r="AI47" s="120"/>
      <c r="AJ47" s="120"/>
      <c r="AK47" s="120"/>
      <c r="AL47" s="121">
        <v>30</v>
      </c>
      <c r="AM47" s="122" t="s">
        <v>23</v>
      </c>
      <c r="AN47" s="142">
        <v>3</v>
      </c>
      <c r="AO47" s="65"/>
      <c r="AP47" s="65"/>
      <c r="AQ47" s="65"/>
      <c r="AR47" s="65"/>
      <c r="AS47" s="65"/>
      <c r="AT47" s="65"/>
      <c r="AU47" s="66"/>
      <c r="AV47" s="111"/>
      <c r="AW47" s="68"/>
      <c r="AX47" s="65"/>
      <c r="AY47" s="65"/>
      <c r="AZ47" s="65"/>
      <c r="BA47" s="65"/>
      <c r="BB47" s="65"/>
      <c r="BC47" s="65"/>
      <c r="BD47" s="66"/>
      <c r="BE47" s="67"/>
      <c r="BF47" s="68"/>
      <c r="BG47" s="65"/>
      <c r="BH47" s="65"/>
      <c r="BI47" s="65"/>
      <c r="BJ47" s="65"/>
      <c r="BK47" s="65"/>
      <c r="BL47" s="65"/>
      <c r="BM47" s="66"/>
      <c r="BN47" s="84"/>
      <c r="BO47" s="69"/>
      <c r="BP47" s="7"/>
    </row>
    <row r="48" spans="1:68" s="12" customFormat="1" ht="35.1" customHeight="1" x14ac:dyDescent="0.35">
      <c r="A48" s="116">
        <v>3</v>
      </c>
      <c r="B48" s="118" t="s">
        <v>52</v>
      </c>
      <c r="C48" s="115">
        <f t="shared" si="44"/>
        <v>35</v>
      </c>
      <c r="D48" s="129">
        <f t="shared" si="45"/>
        <v>55</v>
      </c>
      <c r="E48" s="129">
        <f t="shared" ref="E48:E55" si="54">M48</f>
        <v>2</v>
      </c>
      <c r="F48" s="129">
        <f t="shared" si="46"/>
        <v>35</v>
      </c>
      <c r="G48" s="129">
        <f t="shared" si="47"/>
        <v>0</v>
      </c>
      <c r="H48" s="129">
        <f t="shared" si="48"/>
        <v>0</v>
      </c>
      <c r="I48" s="129">
        <f t="shared" si="49"/>
        <v>0</v>
      </c>
      <c r="J48" s="129">
        <f t="shared" si="50"/>
        <v>0</v>
      </c>
      <c r="K48" s="129">
        <f t="shared" si="51"/>
        <v>0</v>
      </c>
      <c r="L48" s="129">
        <f t="shared" si="52"/>
        <v>20</v>
      </c>
      <c r="M48" s="64">
        <f t="shared" si="53"/>
        <v>2</v>
      </c>
      <c r="N48" s="65"/>
      <c r="O48" s="60"/>
      <c r="P48" s="60"/>
      <c r="Q48" s="60"/>
      <c r="R48" s="60"/>
      <c r="S48" s="60"/>
      <c r="T48" s="60"/>
      <c r="U48" s="90"/>
      <c r="V48" s="88"/>
      <c r="W48" s="86"/>
      <c r="X48" s="66"/>
      <c r="Y48" s="66"/>
      <c r="Z48" s="66"/>
      <c r="AA48" s="66"/>
      <c r="AB48" s="66"/>
      <c r="AC48" s="66"/>
      <c r="AD48" s="87"/>
      <c r="AE48" s="88"/>
      <c r="AF48" s="86">
        <v>35</v>
      </c>
      <c r="AG48" s="66"/>
      <c r="AH48" s="66"/>
      <c r="AI48" s="66"/>
      <c r="AJ48" s="66"/>
      <c r="AK48" s="66"/>
      <c r="AL48" s="66">
        <v>20</v>
      </c>
      <c r="AM48" s="87" t="s">
        <v>23</v>
      </c>
      <c r="AN48" s="68">
        <v>2</v>
      </c>
      <c r="AO48" s="86"/>
      <c r="AP48" s="66"/>
      <c r="AQ48" s="66"/>
      <c r="AR48" s="66"/>
      <c r="AS48" s="66"/>
      <c r="AT48" s="66"/>
      <c r="AU48" s="66"/>
      <c r="AV48" s="111"/>
      <c r="AW48" s="88"/>
      <c r="AX48" s="86"/>
      <c r="AY48" s="66"/>
      <c r="AZ48" s="66"/>
      <c r="BA48" s="66"/>
      <c r="BB48" s="66"/>
      <c r="BC48" s="66"/>
      <c r="BD48" s="66"/>
      <c r="BE48" s="87"/>
      <c r="BF48" s="88"/>
      <c r="BG48" s="86"/>
      <c r="BH48" s="66"/>
      <c r="BI48" s="66"/>
      <c r="BJ48" s="66"/>
      <c r="BK48" s="66"/>
      <c r="BL48" s="66"/>
      <c r="BM48" s="66"/>
      <c r="BN48" s="87"/>
      <c r="BO48" s="69"/>
      <c r="BP48" s="7"/>
    </row>
    <row r="49" spans="1:68" s="12" customFormat="1" ht="35.1" customHeight="1" x14ac:dyDescent="0.35">
      <c r="A49" s="116">
        <v>4</v>
      </c>
      <c r="B49" s="117" t="s">
        <v>82</v>
      </c>
      <c r="C49" s="115">
        <f t="shared" si="44"/>
        <v>65</v>
      </c>
      <c r="D49" s="129">
        <f t="shared" si="45"/>
        <v>100</v>
      </c>
      <c r="E49" s="129">
        <f t="shared" si="54"/>
        <v>4</v>
      </c>
      <c r="F49" s="129">
        <f t="shared" si="46"/>
        <v>65</v>
      </c>
      <c r="G49" s="129">
        <f t="shared" si="47"/>
        <v>0</v>
      </c>
      <c r="H49" s="129">
        <f t="shared" si="48"/>
        <v>0</v>
      </c>
      <c r="I49" s="129">
        <f t="shared" si="49"/>
        <v>0</v>
      </c>
      <c r="J49" s="129">
        <f t="shared" si="50"/>
        <v>0</v>
      </c>
      <c r="K49" s="129">
        <f t="shared" si="51"/>
        <v>0</v>
      </c>
      <c r="L49" s="129">
        <f t="shared" si="52"/>
        <v>35</v>
      </c>
      <c r="M49" s="64">
        <f t="shared" si="53"/>
        <v>4</v>
      </c>
      <c r="N49" s="65"/>
      <c r="O49" s="66"/>
      <c r="P49" s="60"/>
      <c r="Q49" s="60"/>
      <c r="R49" s="60"/>
      <c r="S49" s="60"/>
      <c r="T49" s="60"/>
      <c r="U49" s="90"/>
      <c r="V49" s="88"/>
      <c r="W49" s="89"/>
      <c r="X49" s="60"/>
      <c r="Y49" s="60"/>
      <c r="Z49" s="60"/>
      <c r="AA49" s="60"/>
      <c r="AB49" s="60"/>
      <c r="AC49" s="60"/>
      <c r="AD49" s="90"/>
      <c r="AE49" s="88"/>
      <c r="AF49" s="89">
        <v>65</v>
      </c>
      <c r="AG49" s="60"/>
      <c r="AH49" s="60"/>
      <c r="AI49" s="60"/>
      <c r="AJ49" s="60"/>
      <c r="AK49" s="60"/>
      <c r="AL49" s="60">
        <v>35</v>
      </c>
      <c r="AM49" s="90" t="s">
        <v>23</v>
      </c>
      <c r="AN49" s="88">
        <v>4</v>
      </c>
      <c r="AO49" s="89"/>
      <c r="AP49" s="60"/>
      <c r="AQ49" s="60"/>
      <c r="AR49" s="60"/>
      <c r="AS49" s="60"/>
      <c r="AT49" s="60"/>
      <c r="AU49" s="60"/>
      <c r="AV49" s="90"/>
      <c r="AW49" s="88"/>
      <c r="AX49" s="89"/>
      <c r="AY49" s="60"/>
      <c r="AZ49" s="60"/>
      <c r="BA49" s="60"/>
      <c r="BB49" s="60"/>
      <c r="BC49" s="60"/>
      <c r="BD49" s="60"/>
      <c r="BE49" s="90"/>
      <c r="BF49" s="88"/>
      <c r="BG49" s="89"/>
      <c r="BH49" s="60"/>
      <c r="BI49" s="60"/>
      <c r="BJ49" s="60"/>
      <c r="BK49" s="60"/>
      <c r="BL49" s="60"/>
      <c r="BM49" s="60"/>
      <c r="BN49" s="90"/>
      <c r="BO49" s="69"/>
      <c r="BP49" s="7"/>
    </row>
    <row r="50" spans="1:68" s="12" customFormat="1" ht="35.1" customHeight="1" x14ac:dyDescent="0.35">
      <c r="A50" s="116">
        <v>5</v>
      </c>
      <c r="B50" s="117" t="s">
        <v>97</v>
      </c>
      <c r="C50" s="115">
        <f t="shared" si="44"/>
        <v>50</v>
      </c>
      <c r="D50" s="129">
        <f t="shared" si="45"/>
        <v>75</v>
      </c>
      <c r="E50" s="129">
        <f t="shared" si="54"/>
        <v>3</v>
      </c>
      <c r="F50" s="129">
        <f t="shared" si="46"/>
        <v>50</v>
      </c>
      <c r="G50" s="129">
        <f t="shared" si="47"/>
        <v>0</v>
      </c>
      <c r="H50" s="129">
        <f t="shared" si="48"/>
        <v>0</v>
      </c>
      <c r="I50" s="129">
        <f t="shared" si="49"/>
        <v>0</v>
      </c>
      <c r="J50" s="129">
        <f t="shared" si="50"/>
        <v>0</v>
      </c>
      <c r="K50" s="129">
        <f t="shared" si="51"/>
        <v>0</v>
      </c>
      <c r="L50" s="129">
        <f t="shared" si="52"/>
        <v>25</v>
      </c>
      <c r="M50" s="64">
        <f t="shared" si="53"/>
        <v>3</v>
      </c>
      <c r="N50" s="65"/>
      <c r="O50" s="60"/>
      <c r="P50" s="60"/>
      <c r="Q50" s="60"/>
      <c r="R50" s="60"/>
      <c r="S50" s="60"/>
      <c r="T50" s="60"/>
      <c r="U50" s="90"/>
      <c r="V50" s="88"/>
      <c r="W50" s="89"/>
      <c r="X50" s="60"/>
      <c r="Y50" s="60"/>
      <c r="Z50" s="60"/>
      <c r="AA50" s="60"/>
      <c r="AB50" s="60"/>
      <c r="AC50" s="60"/>
      <c r="AD50" s="90"/>
      <c r="AE50" s="88"/>
      <c r="AF50" s="89">
        <v>20</v>
      </c>
      <c r="AG50" s="60"/>
      <c r="AH50" s="60"/>
      <c r="AI50" s="60"/>
      <c r="AJ50" s="60"/>
      <c r="AK50" s="60"/>
      <c r="AL50" s="60">
        <v>10</v>
      </c>
      <c r="AM50" s="90" t="s">
        <v>23</v>
      </c>
      <c r="AN50" s="88">
        <v>1</v>
      </c>
      <c r="AO50" s="89">
        <v>30</v>
      </c>
      <c r="AP50" s="60"/>
      <c r="AQ50" s="60"/>
      <c r="AR50" s="60"/>
      <c r="AS50" s="60"/>
      <c r="AT50" s="60"/>
      <c r="AU50" s="60">
        <v>15</v>
      </c>
      <c r="AV50" s="90" t="s">
        <v>24</v>
      </c>
      <c r="AW50" s="88">
        <v>2</v>
      </c>
      <c r="AX50" s="89"/>
      <c r="AY50" s="60"/>
      <c r="AZ50" s="60"/>
      <c r="BA50" s="60"/>
      <c r="BB50" s="60"/>
      <c r="BC50" s="60"/>
      <c r="BD50" s="60"/>
      <c r="BE50" s="90"/>
      <c r="BF50" s="88"/>
      <c r="BG50" s="89"/>
      <c r="BH50" s="60"/>
      <c r="BI50" s="60"/>
      <c r="BJ50" s="60"/>
      <c r="BK50" s="60"/>
      <c r="BL50" s="60"/>
      <c r="BM50" s="60"/>
      <c r="BN50" s="90"/>
      <c r="BO50" s="69"/>
      <c r="BP50" s="7"/>
    </row>
    <row r="51" spans="1:68" s="12" customFormat="1" ht="35.1" customHeight="1" x14ac:dyDescent="0.35">
      <c r="A51" s="116">
        <v>6</v>
      </c>
      <c r="B51" s="117" t="s">
        <v>83</v>
      </c>
      <c r="C51" s="115">
        <f t="shared" si="44"/>
        <v>35</v>
      </c>
      <c r="D51" s="129">
        <f t="shared" si="45"/>
        <v>55</v>
      </c>
      <c r="E51" s="129">
        <f t="shared" si="54"/>
        <v>2</v>
      </c>
      <c r="F51" s="129">
        <f t="shared" si="46"/>
        <v>35</v>
      </c>
      <c r="G51" s="129">
        <f t="shared" si="47"/>
        <v>0</v>
      </c>
      <c r="H51" s="129">
        <f t="shared" si="48"/>
        <v>0</v>
      </c>
      <c r="I51" s="129">
        <f t="shared" si="49"/>
        <v>0</v>
      </c>
      <c r="J51" s="129">
        <f t="shared" si="50"/>
        <v>0</v>
      </c>
      <c r="K51" s="129">
        <f t="shared" si="51"/>
        <v>0</v>
      </c>
      <c r="L51" s="129">
        <f t="shared" si="52"/>
        <v>20</v>
      </c>
      <c r="M51" s="64">
        <f t="shared" si="53"/>
        <v>2</v>
      </c>
      <c r="N51" s="65"/>
      <c r="O51" s="60"/>
      <c r="P51" s="60"/>
      <c r="Q51" s="60"/>
      <c r="R51" s="60"/>
      <c r="S51" s="60"/>
      <c r="T51" s="60"/>
      <c r="U51" s="90"/>
      <c r="V51" s="88"/>
      <c r="W51" s="89"/>
      <c r="X51" s="60"/>
      <c r="Y51" s="60"/>
      <c r="Z51" s="60"/>
      <c r="AA51" s="60"/>
      <c r="AB51" s="60"/>
      <c r="AC51" s="60"/>
      <c r="AD51" s="90"/>
      <c r="AE51" s="88"/>
      <c r="AF51" s="89"/>
      <c r="AG51" s="60"/>
      <c r="AH51" s="60"/>
      <c r="AI51" s="60"/>
      <c r="AJ51" s="60"/>
      <c r="AK51" s="60"/>
      <c r="AL51" s="60"/>
      <c r="AM51" s="90"/>
      <c r="AN51" s="88"/>
      <c r="AO51" s="89">
        <v>35</v>
      </c>
      <c r="AP51" s="60"/>
      <c r="AQ51" s="60"/>
      <c r="AR51" s="60"/>
      <c r="AS51" s="60"/>
      <c r="AT51" s="60"/>
      <c r="AU51" s="60">
        <v>20</v>
      </c>
      <c r="AV51" s="90" t="s">
        <v>23</v>
      </c>
      <c r="AW51" s="88">
        <v>2</v>
      </c>
      <c r="AX51" s="89"/>
      <c r="AY51" s="60"/>
      <c r="AZ51" s="60"/>
      <c r="BA51" s="60"/>
      <c r="BB51" s="60"/>
      <c r="BC51" s="60"/>
      <c r="BD51" s="60"/>
      <c r="BE51" s="90"/>
      <c r="BF51" s="88"/>
      <c r="BG51" s="89"/>
      <c r="BH51" s="60"/>
      <c r="BI51" s="60"/>
      <c r="BJ51" s="60"/>
      <c r="BK51" s="60"/>
      <c r="BL51" s="60"/>
      <c r="BM51" s="60"/>
      <c r="BN51" s="90"/>
      <c r="BO51" s="69"/>
      <c r="BP51" s="7"/>
    </row>
    <row r="52" spans="1:68" s="12" customFormat="1" ht="35.1" customHeight="1" x14ac:dyDescent="0.35">
      <c r="A52" s="116">
        <v>7</v>
      </c>
      <c r="B52" s="118" t="s">
        <v>84</v>
      </c>
      <c r="C52" s="115">
        <f t="shared" si="44"/>
        <v>35</v>
      </c>
      <c r="D52" s="129">
        <f t="shared" si="45"/>
        <v>55</v>
      </c>
      <c r="E52" s="129">
        <f t="shared" si="54"/>
        <v>2</v>
      </c>
      <c r="F52" s="129">
        <f t="shared" si="46"/>
        <v>35</v>
      </c>
      <c r="G52" s="129">
        <f t="shared" si="47"/>
        <v>0</v>
      </c>
      <c r="H52" s="129">
        <f t="shared" si="48"/>
        <v>0</v>
      </c>
      <c r="I52" s="129">
        <f t="shared" si="49"/>
        <v>0</v>
      </c>
      <c r="J52" s="129">
        <f t="shared" si="50"/>
        <v>0</v>
      </c>
      <c r="K52" s="129">
        <f t="shared" si="51"/>
        <v>0</v>
      </c>
      <c r="L52" s="129">
        <f t="shared" si="52"/>
        <v>20</v>
      </c>
      <c r="M52" s="64">
        <f t="shared" si="53"/>
        <v>2</v>
      </c>
      <c r="N52" s="65"/>
      <c r="O52" s="60"/>
      <c r="P52" s="60"/>
      <c r="Q52" s="60"/>
      <c r="R52" s="60"/>
      <c r="S52" s="60"/>
      <c r="T52" s="60"/>
      <c r="U52" s="90"/>
      <c r="V52" s="88"/>
      <c r="W52" s="89"/>
      <c r="X52" s="60"/>
      <c r="Y52" s="60"/>
      <c r="Z52" s="60"/>
      <c r="AA52" s="60"/>
      <c r="AB52" s="60"/>
      <c r="AC52" s="60"/>
      <c r="AD52" s="90"/>
      <c r="AE52" s="88"/>
      <c r="AF52" s="89"/>
      <c r="AG52" s="60"/>
      <c r="AH52" s="60"/>
      <c r="AI52" s="60"/>
      <c r="AJ52" s="60"/>
      <c r="AK52" s="60"/>
      <c r="AL52" s="60"/>
      <c r="AM52" s="90"/>
      <c r="AN52" s="88"/>
      <c r="AO52" s="89"/>
      <c r="AP52" s="60"/>
      <c r="AQ52" s="60"/>
      <c r="AR52" s="60"/>
      <c r="AS52" s="60"/>
      <c r="AT52" s="60"/>
      <c r="AU52" s="60"/>
      <c r="AV52" s="90"/>
      <c r="AW52" s="88"/>
      <c r="AX52" s="89">
        <v>35</v>
      </c>
      <c r="AY52" s="60"/>
      <c r="AZ52" s="60"/>
      <c r="BA52" s="60"/>
      <c r="BB52" s="60"/>
      <c r="BC52" s="60"/>
      <c r="BD52" s="60">
        <v>20</v>
      </c>
      <c r="BE52" s="90" t="s">
        <v>23</v>
      </c>
      <c r="BF52" s="88">
        <v>2</v>
      </c>
      <c r="BG52" s="89"/>
      <c r="BH52" s="60"/>
      <c r="BI52" s="60"/>
      <c r="BJ52" s="60"/>
      <c r="BK52" s="60"/>
      <c r="BL52" s="60"/>
      <c r="BM52" s="60"/>
      <c r="BN52" s="90"/>
      <c r="BO52" s="69"/>
      <c r="BP52" s="7"/>
    </row>
    <row r="53" spans="1:68" s="12" customFormat="1" ht="35.1" customHeight="1" x14ac:dyDescent="0.35">
      <c r="A53" s="116">
        <v>8</v>
      </c>
      <c r="B53" s="117" t="s">
        <v>85</v>
      </c>
      <c r="C53" s="115">
        <f t="shared" si="44"/>
        <v>40</v>
      </c>
      <c r="D53" s="129">
        <f t="shared" si="45"/>
        <v>75</v>
      </c>
      <c r="E53" s="129">
        <f t="shared" si="54"/>
        <v>3</v>
      </c>
      <c r="F53" s="129">
        <f t="shared" si="46"/>
        <v>40</v>
      </c>
      <c r="G53" s="129">
        <f t="shared" si="47"/>
        <v>0</v>
      </c>
      <c r="H53" s="129">
        <f t="shared" si="48"/>
        <v>0</v>
      </c>
      <c r="I53" s="129">
        <f t="shared" si="49"/>
        <v>0</v>
      </c>
      <c r="J53" s="129">
        <f t="shared" si="50"/>
        <v>0</v>
      </c>
      <c r="K53" s="129">
        <f t="shared" si="51"/>
        <v>0</v>
      </c>
      <c r="L53" s="129">
        <f t="shared" si="52"/>
        <v>35</v>
      </c>
      <c r="M53" s="64">
        <f t="shared" si="53"/>
        <v>3</v>
      </c>
      <c r="N53" s="65"/>
      <c r="O53" s="60"/>
      <c r="P53" s="60"/>
      <c r="Q53" s="60"/>
      <c r="R53" s="60"/>
      <c r="S53" s="60"/>
      <c r="T53" s="60"/>
      <c r="U53" s="90"/>
      <c r="V53" s="88"/>
      <c r="W53" s="89"/>
      <c r="X53" s="60"/>
      <c r="Y53" s="60"/>
      <c r="Z53" s="60"/>
      <c r="AA53" s="60"/>
      <c r="AB53" s="60"/>
      <c r="AC53" s="60"/>
      <c r="AD53" s="90"/>
      <c r="AE53" s="88"/>
      <c r="AF53" s="89"/>
      <c r="AG53" s="60"/>
      <c r="AH53" s="60"/>
      <c r="AI53" s="60"/>
      <c r="AJ53" s="60"/>
      <c r="AK53" s="60"/>
      <c r="AL53" s="60"/>
      <c r="AM53" s="90"/>
      <c r="AN53" s="88"/>
      <c r="AO53" s="89"/>
      <c r="AP53" s="60"/>
      <c r="AQ53" s="60"/>
      <c r="AR53" s="60"/>
      <c r="AS53" s="60"/>
      <c r="AT53" s="60"/>
      <c r="AU53" s="60"/>
      <c r="AV53" s="90"/>
      <c r="AW53" s="88"/>
      <c r="AX53" s="89"/>
      <c r="AY53" s="60"/>
      <c r="AZ53" s="60"/>
      <c r="BA53" s="60"/>
      <c r="BB53" s="60"/>
      <c r="BC53" s="60"/>
      <c r="BD53" s="60"/>
      <c r="BE53" s="90"/>
      <c r="BF53" s="88"/>
      <c r="BG53" s="89">
        <v>40</v>
      </c>
      <c r="BH53" s="60"/>
      <c r="BI53" s="60"/>
      <c r="BJ53" s="60"/>
      <c r="BK53" s="60"/>
      <c r="BL53" s="60"/>
      <c r="BM53" s="60">
        <v>35</v>
      </c>
      <c r="BN53" s="90" t="s">
        <v>23</v>
      </c>
      <c r="BO53" s="69">
        <v>3</v>
      </c>
      <c r="BP53" s="7"/>
    </row>
    <row r="54" spans="1:68" s="12" customFormat="1" ht="35.1" customHeight="1" x14ac:dyDescent="0.35">
      <c r="A54" s="116">
        <v>9</v>
      </c>
      <c r="B54" s="117" t="s">
        <v>86</v>
      </c>
      <c r="C54" s="115">
        <f t="shared" si="44"/>
        <v>50</v>
      </c>
      <c r="D54" s="129">
        <f t="shared" si="45"/>
        <v>75</v>
      </c>
      <c r="E54" s="129">
        <f t="shared" si="54"/>
        <v>3</v>
      </c>
      <c r="F54" s="129">
        <f t="shared" si="46"/>
        <v>50</v>
      </c>
      <c r="G54" s="129">
        <f t="shared" si="47"/>
        <v>0</v>
      </c>
      <c r="H54" s="129">
        <f t="shared" si="48"/>
        <v>0</v>
      </c>
      <c r="I54" s="129">
        <f t="shared" si="49"/>
        <v>0</v>
      </c>
      <c r="J54" s="129">
        <f t="shared" si="50"/>
        <v>0</v>
      </c>
      <c r="K54" s="129">
        <f t="shared" si="51"/>
        <v>0</v>
      </c>
      <c r="L54" s="129">
        <f t="shared" si="52"/>
        <v>25</v>
      </c>
      <c r="M54" s="64">
        <f t="shared" si="53"/>
        <v>3</v>
      </c>
      <c r="N54" s="65"/>
      <c r="O54" s="60"/>
      <c r="P54" s="60"/>
      <c r="Q54" s="60"/>
      <c r="R54" s="60"/>
      <c r="S54" s="60"/>
      <c r="T54" s="60"/>
      <c r="U54" s="90"/>
      <c r="V54" s="102"/>
      <c r="W54" s="89"/>
      <c r="X54" s="60"/>
      <c r="Y54" s="60"/>
      <c r="Z54" s="60"/>
      <c r="AA54" s="66"/>
      <c r="AB54" s="90"/>
      <c r="AC54" s="60"/>
      <c r="AD54" s="90"/>
      <c r="AE54" s="102"/>
      <c r="AF54" s="89"/>
      <c r="AG54" s="60"/>
      <c r="AH54" s="60"/>
      <c r="AI54" s="60"/>
      <c r="AJ54" s="60"/>
      <c r="AK54" s="60"/>
      <c r="AL54" s="60"/>
      <c r="AM54" s="90"/>
      <c r="AN54" s="102"/>
      <c r="AO54" s="89"/>
      <c r="AP54" s="90"/>
      <c r="AQ54" s="60"/>
      <c r="AR54" s="60"/>
      <c r="AS54" s="60"/>
      <c r="AT54" s="60"/>
      <c r="AU54" s="60"/>
      <c r="AV54" s="90"/>
      <c r="AW54" s="102"/>
      <c r="AX54" s="89">
        <v>30</v>
      </c>
      <c r="AY54" s="59"/>
      <c r="AZ54" s="59"/>
      <c r="BA54" s="59"/>
      <c r="BB54" s="59"/>
      <c r="BC54" s="59"/>
      <c r="BD54" s="60">
        <v>15</v>
      </c>
      <c r="BE54" s="90" t="s">
        <v>23</v>
      </c>
      <c r="BF54" s="68">
        <v>2</v>
      </c>
      <c r="BG54" s="59">
        <v>20</v>
      </c>
      <c r="BH54" s="59"/>
      <c r="BI54" s="59"/>
      <c r="BJ54" s="59"/>
      <c r="BK54" s="59"/>
      <c r="BL54" s="59"/>
      <c r="BM54" s="60">
        <v>10</v>
      </c>
      <c r="BN54" s="90" t="s">
        <v>23</v>
      </c>
      <c r="BO54" s="155">
        <v>1</v>
      </c>
      <c r="BP54" s="7"/>
    </row>
    <row r="55" spans="1:68" s="12" customFormat="1" ht="35.1" customHeight="1" x14ac:dyDescent="0.35">
      <c r="A55" s="116">
        <v>10</v>
      </c>
      <c r="B55" s="117" t="s">
        <v>87</v>
      </c>
      <c r="C55" s="115">
        <f t="shared" si="44"/>
        <v>35</v>
      </c>
      <c r="D55" s="129">
        <f t="shared" si="45"/>
        <v>55</v>
      </c>
      <c r="E55" s="129">
        <f t="shared" si="54"/>
        <v>2</v>
      </c>
      <c r="F55" s="129">
        <f t="shared" si="46"/>
        <v>35</v>
      </c>
      <c r="G55" s="129">
        <f t="shared" si="47"/>
        <v>0</v>
      </c>
      <c r="H55" s="129">
        <f t="shared" si="48"/>
        <v>0</v>
      </c>
      <c r="I55" s="129">
        <f t="shared" si="49"/>
        <v>0</v>
      </c>
      <c r="J55" s="129">
        <f t="shared" si="50"/>
        <v>0</v>
      </c>
      <c r="K55" s="129">
        <f t="shared" si="51"/>
        <v>0</v>
      </c>
      <c r="L55" s="129">
        <f t="shared" si="52"/>
        <v>20</v>
      </c>
      <c r="M55" s="64">
        <f t="shared" si="53"/>
        <v>2</v>
      </c>
      <c r="N55" s="65"/>
      <c r="O55" s="60"/>
      <c r="P55" s="60"/>
      <c r="Q55" s="60"/>
      <c r="R55" s="60"/>
      <c r="S55" s="60"/>
      <c r="T55" s="60"/>
      <c r="U55" s="90"/>
      <c r="V55" s="102"/>
      <c r="W55" s="89"/>
      <c r="X55" s="60"/>
      <c r="Y55" s="60"/>
      <c r="Z55" s="60"/>
      <c r="AA55" s="60"/>
      <c r="AB55" s="90"/>
      <c r="AC55" s="60"/>
      <c r="AD55" s="90"/>
      <c r="AE55" s="102"/>
      <c r="AF55" s="89"/>
      <c r="AG55" s="60"/>
      <c r="AH55" s="60"/>
      <c r="AI55" s="60"/>
      <c r="AJ55" s="60"/>
      <c r="AK55" s="60"/>
      <c r="AL55" s="60"/>
      <c r="AM55" s="90"/>
      <c r="AN55" s="102"/>
      <c r="AO55" s="89"/>
      <c r="AP55" s="90"/>
      <c r="AQ55" s="60"/>
      <c r="AR55" s="60"/>
      <c r="AS55" s="60"/>
      <c r="AT55" s="60"/>
      <c r="AU55" s="60"/>
      <c r="AV55" s="90"/>
      <c r="AW55" s="102"/>
      <c r="AX55" s="86">
        <v>35</v>
      </c>
      <c r="AY55" s="59"/>
      <c r="AZ55" s="59"/>
      <c r="BA55" s="59"/>
      <c r="BB55" s="59"/>
      <c r="BC55" s="59"/>
      <c r="BD55" s="60">
        <v>20</v>
      </c>
      <c r="BE55" s="90" t="s">
        <v>23</v>
      </c>
      <c r="BF55" s="68">
        <v>2</v>
      </c>
      <c r="BG55" s="59"/>
      <c r="BH55" s="59"/>
      <c r="BI55" s="59"/>
      <c r="BJ55" s="59"/>
      <c r="BK55" s="59"/>
      <c r="BL55" s="59"/>
      <c r="BM55" s="60"/>
      <c r="BN55" s="90"/>
      <c r="BO55" s="155"/>
      <c r="BP55" s="7"/>
    </row>
    <row r="56" spans="1:68" s="12" customFormat="1" ht="35.1" customHeight="1" x14ac:dyDescent="0.35">
      <c r="A56" s="116">
        <v>11</v>
      </c>
      <c r="B56" s="117" t="s">
        <v>104</v>
      </c>
      <c r="C56" s="115">
        <f t="shared" si="44"/>
        <v>25</v>
      </c>
      <c r="D56" s="129">
        <f t="shared" si="45"/>
        <v>30</v>
      </c>
      <c r="E56" s="129">
        <f>M56</f>
        <v>1</v>
      </c>
      <c r="F56" s="129">
        <f t="shared" si="46"/>
        <v>10</v>
      </c>
      <c r="G56" s="129">
        <f t="shared" si="47"/>
        <v>0</v>
      </c>
      <c r="H56" s="129">
        <f t="shared" si="48"/>
        <v>0</v>
      </c>
      <c r="I56" s="129">
        <f t="shared" si="49"/>
        <v>15</v>
      </c>
      <c r="J56" s="129">
        <f t="shared" si="50"/>
        <v>0</v>
      </c>
      <c r="K56" s="129">
        <f t="shared" si="51"/>
        <v>0</v>
      </c>
      <c r="L56" s="129">
        <f t="shared" si="52"/>
        <v>5</v>
      </c>
      <c r="M56" s="64">
        <f t="shared" si="53"/>
        <v>1</v>
      </c>
      <c r="N56" s="65"/>
      <c r="O56" s="60"/>
      <c r="P56" s="60"/>
      <c r="Q56" s="60"/>
      <c r="R56" s="60"/>
      <c r="S56" s="60"/>
      <c r="T56" s="60"/>
      <c r="U56" s="90"/>
      <c r="V56" s="102"/>
      <c r="W56" s="89"/>
      <c r="X56" s="60"/>
      <c r="Y56" s="60"/>
      <c r="Z56" s="60"/>
      <c r="AA56" s="60"/>
      <c r="AB56" s="90"/>
      <c r="AC56" s="60"/>
      <c r="AD56" s="90"/>
      <c r="AE56" s="102"/>
      <c r="AF56" s="89">
        <v>10</v>
      </c>
      <c r="AG56" s="60"/>
      <c r="AH56" s="60"/>
      <c r="AI56" s="60">
        <v>15</v>
      </c>
      <c r="AJ56" s="60"/>
      <c r="AK56" s="90"/>
      <c r="AL56" s="60">
        <v>5</v>
      </c>
      <c r="AM56" s="90" t="s">
        <v>23</v>
      </c>
      <c r="AN56" s="102">
        <v>1</v>
      </c>
      <c r="AO56" s="89"/>
      <c r="AP56" s="90"/>
      <c r="AQ56" s="60"/>
      <c r="AR56" s="60"/>
      <c r="AS56" s="60"/>
      <c r="AT56" s="60"/>
      <c r="AU56" s="60"/>
      <c r="AV56" s="90"/>
      <c r="AW56" s="102"/>
      <c r="AX56" s="89"/>
      <c r="AY56" s="59"/>
      <c r="AZ56" s="59"/>
      <c r="BA56" s="59"/>
      <c r="BB56" s="59"/>
      <c r="BC56" s="59"/>
      <c r="BD56" s="60"/>
      <c r="BE56" s="90"/>
      <c r="BF56" s="68"/>
      <c r="BG56" s="59"/>
      <c r="BH56" s="59"/>
      <c r="BI56" s="59"/>
      <c r="BJ56" s="59"/>
      <c r="BK56" s="59"/>
      <c r="BL56" s="59"/>
      <c r="BM56" s="60"/>
      <c r="BN56" s="90"/>
      <c r="BO56" s="155"/>
      <c r="BP56" s="7"/>
    </row>
    <row r="57" spans="1:68" s="12" customFormat="1" ht="35.1" customHeight="1" x14ac:dyDescent="0.35">
      <c r="A57" s="116">
        <v>12</v>
      </c>
      <c r="B57" s="117" t="s">
        <v>53</v>
      </c>
      <c r="C57" s="115">
        <f t="shared" si="44"/>
        <v>70</v>
      </c>
      <c r="D57" s="129">
        <f t="shared" si="45"/>
        <v>100</v>
      </c>
      <c r="E57" s="129">
        <f>M57</f>
        <v>4</v>
      </c>
      <c r="F57" s="129">
        <f t="shared" si="46"/>
        <v>0</v>
      </c>
      <c r="G57" s="129">
        <f t="shared" si="47"/>
        <v>0</v>
      </c>
      <c r="H57" s="129">
        <f t="shared" si="48"/>
        <v>70</v>
      </c>
      <c r="I57" s="129">
        <f t="shared" si="49"/>
        <v>0</v>
      </c>
      <c r="J57" s="129">
        <f t="shared" si="50"/>
        <v>0</v>
      </c>
      <c r="K57" s="129">
        <f t="shared" si="51"/>
        <v>0</v>
      </c>
      <c r="L57" s="129">
        <f t="shared" si="52"/>
        <v>30</v>
      </c>
      <c r="M57" s="64">
        <f t="shared" si="53"/>
        <v>4</v>
      </c>
      <c r="N57" s="86"/>
      <c r="O57" s="82"/>
      <c r="P57" s="82"/>
      <c r="Q57" s="82"/>
      <c r="R57" s="82"/>
      <c r="S57" s="103"/>
      <c r="T57" s="66"/>
      <c r="U57" s="125"/>
      <c r="V57" s="104"/>
      <c r="W57" s="81"/>
      <c r="X57" s="82"/>
      <c r="Y57" s="82"/>
      <c r="Z57" s="82"/>
      <c r="AA57" s="82"/>
      <c r="AB57" s="125"/>
      <c r="AC57" s="82"/>
      <c r="AD57" s="125"/>
      <c r="AE57" s="104"/>
      <c r="AF57" s="81"/>
      <c r="AG57" s="82"/>
      <c r="AH57" s="82"/>
      <c r="AI57" s="82"/>
      <c r="AJ57" s="82"/>
      <c r="AK57" s="82"/>
      <c r="AL57" s="82"/>
      <c r="AM57" s="125"/>
      <c r="AN57" s="104"/>
      <c r="AO57" s="81"/>
      <c r="AP57" s="125"/>
      <c r="AQ57" s="82"/>
      <c r="AR57" s="82"/>
      <c r="AS57" s="82"/>
      <c r="AT57" s="82"/>
      <c r="AU57" s="82"/>
      <c r="AV57" s="125"/>
      <c r="AW57" s="104"/>
      <c r="AX57" s="81"/>
      <c r="AY57" s="101"/>
      <c r="AZ57" s="101">
        <v>35</v>
      </c>
      <c r="BA57" s="101"/>
      <c r="BB57" s="101"/>
      <c r="BC57" s="101"/>
      <c r="BD57" s="82">
        <v>15</v>
      </c>
      <c r="BE57" s="125" t="s">
        <v>23</v>
      </c>
      <c r="BF57" s="105">
        <v>2</v>
      </c>
      <c r="BG57" s="101"/>
      <c r="BH57" s="101"/>
      <c r="BI57" s="101">
        <v>35</v>
      </c>
      <c r="BJ57" s="101"/>
      <c r="BK57" s="101"/>
      <c r="BL57" s="101"/>
      <c r="BM57" s="82">
        <v>15</v>
      </c>
      <c r="BN57" s="125" t="s">
        <v>23</v>
      </c>
      <c r="BO57" s="155">
        <v>2</v>
      </c>
      <c r="BP57" s="7"/>
    </row>
    <row r="58" spans="1:68" s="12" customFormat="1" ht="35.1" customHeight="1" x14ac:dyDescent="0.35">
      <c r="A58" s="116">
        <v>13</v>
      </c>
      <c r="B58" s="117" t="s">
        <v>92</v>
      </c>
      <c r="C58" s="115">
        <f t="shared" si="44"/>
        <v>15</v>
      </c>
      <c r="D58" s="129">
        <f t="shared" si="45"/>
        <v>25</v>
      </c>
      <c r="E58" s="129">
        <f>M58</f>
        <v>1</v>
      </c>
      <c r="F58" s="129">
        <f t="shared" si="46"/>
        <v>10</v>
      </c>
      <c r="G58" s="129">
        <f t="shared" si="47"/>
        <v>5</v>
      </c>
      <c r="H58" s="129">
        <f t="shared" si="48"/>
        <v>0</v>
      </c>
      <c r="I58" s="129">
        <f t="shared" si="49"/>
        <v>0</v>
      </c>
      <c r="J58" s="129">
        <f t="shared" si="50"/>
        <v>0</v>
      </c>
      <c r="K58" s="129">
        <f t="shared" si="51"/>
        <v>0</v>
      </c>
      <c r="L58" s="129">
        <f t="shared" si="52"/>
        <v>10</v>
      </c>
      <c r="M58" s="64">
        <f t="shared" si="53"/>
        <v>1</v>
      </c>
      <c r="N58" s="71"/>
      <c r="O58" s="72"/>
      <c r="P58" s="72"/>
      <c r="Q58" s="72"/>
      <c r="R58" s="72"/>
      <c r="S58" s="73"/>
      <c r="T58" s="73"/>
      <c r="U58" s="73"/>
      <c r="V58" s="74"/>
      <c r="W58" s="93"/>
      <c r="X58" s="72"/>
      <c r="Y58" s="72"/>
      <c r="Z58" s="72"/>
      <c r="AA58" s="72"/>
      <c r="AB58" s="94"/>
      <c r="AC58" s="72"/>
      <c r="AD58" s="73"/>
      <c r="AE58" s="74"/>
      <c r="AF58" s="93"/>
      <c r="AG58" s="72"/>
      <c r="AH58" s="72"/>
      <c r="AI58" s="72"/>
      <c r="AJ58" s="72"/>
      <c r="AK58" s="72"/>
      <c r="AL58" s="72"/>
      <c r="AM58" s="94"/>
      <c r="AN58" s="74"/>
      <c r="AO58" s="93"/>
      <c r="AP58" s="94"/>
      <c r="AQ58" s="72"/>
      <c r="AR58" s="72"/>
      <c r="AS58" s="72"/>
      <c r="AT58" s="72"/>
      <c r="AU58" s="72"/>
      <c r="AV58" s="94"/>
      <c r="AW58" s="74"/>
      <c r="AX58" s="93">
        <v>10</v>
      </c>
      <c r="AY58" s="94">
        <v>5</v>
      </c>
      <c r="AZ58" s="72"/>
      <c r="BA58" s="72"/>
      <c r="BB58" s="72"/>
      <c r="BC58" s="72"/>
      <c r="BD58" s="72">
        <v>10</v>
      </c>
      <c r="BE58" s="94" t="s">
        <v>23</v>
      </c>
      <c r="BF58" s="74">
        <v>1</v>
      </c>
      <c r="BG58" s="75"/>
      <c r="BH58" s="75"/>
      <c r="BI58" s="75"/>
      <c r="BJ58" s="75"/>
      <c r="BK58" s="75"/>
      <c r="BL58" s="75"/>
      <c r="BM58" s="72"/>
      <c r="BN58" s="91"/>
      <c r="BO58" s="76"/>
      <c r="BP58" s="7"/>
    </row>
    <row r="59" spans="1:68" s="12" customFormat="1" ht="12.75" customHeight="1" x14ac:dyDescent="0.3">
      <c r="A59" s="158"/>
      <c r="B59" s="15"/>
      <c r="C59" s="15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34"/>
      <c r="O59" s="34"/>
      <c r="P59" s="34"/>
      <c r="Q59" s="34"/>
      <c r="R59" s="34"/>
      <c r="S59" s="34"/>
      <c r="T59" s="34"/>
      <c r="U59" s="34"/>
      <c r="V59" s="22"/>
      <c r="W59" s="34"/>
      <c r="X59" s="34"/>
      <c r="Y59" s="34"/>
      <c r="Z59" s="34"/>
      <c r="AA59" s="34"/>
      <c r="AB59" s="34"/>
      <c r="AC59" s="34"/>
      <c r="AD59" s="34"/>
      <c r="AE59" s="22"/>
      <c r="AF59" s="34"/>
      <c r="AG59" s="34"/>
      <c r="AH59" s="34"/>
      <c r="AI59" s="34"/>
      <c r="AJ59" s="34"/>
      <c r="AK59" s="34"/>
      <c r="AL59" s="34"/>
      <c r="AM59" s="34"/>
      <c r="AN59" s="22"/>
      <c r="AO59" s="34"/>
      <c r="AP59" s="34"/>
      <c r="AQ59" s="34"/>
      <c r="AR59" s="34"/>
      <c r="AS59" s="34"/>
      <c r="AT59" s="34"/>
      <c r="AU59" s="34"/>
      <c r="AV59" s="34"/>
      <c r="AW59" s="22"/>
      <c r="AX59" s="34"/>
      <c r="AY59" s="34"/>
      <c r="AZ59" s="34"/>
      <c r="BA59" s="34"/>
      <c r="BB59" s="34"/>
      <c r="BC59" s="34"/>
      <c r="BD59" s="34"/>
      <c r="BE59" s="34"/>
      <c r="BF59" s="22"/>
      <c r="BG59" s="34"/>
      <c r="BH59" s="34"/>
      <c r="BI59" s="34"/>
      <c r="BJ59" s="34"/>
      <c r="BK59" s="34"/>
      <c r="BL59" s="34"/>
      <c r="BM59" s="34"/>
      <c r="BN59" s="34"/>
      <c r="BO59" s="22"/>
      <c r="BP59" s="7"/>
    </row>
    <row r="60" spans="1:68" s="109" customFormat="1" ht="39.75" customHeight="1" x14ac:dyDescent="0.4">
      <c r="A60" s="162" t="s">
        <v>72</v>
      </c>
      <c r="B60" s="167" t="s">
        <v>54</v>
      </c>
      <c r="C60" s="170">
        <f>SUM(C61:C73)</f>
        <v>1100</v>
      </c>
      <c r="D60" s="171">
        <f>SUM(D61:D73)</f>
        <v>1100</v>
      </c>
      <c r="E60" s="171">
        <f>M60</f>
        <v>43</v>
      </c>
      <c r="F60" s="171">
        <f t="shared" ref="F60:S60" si="55">SUM(F61:F73)</f>
        <v>0</v>
      </c>
      <c r="G60" s="171">
        <f t="shared" si="55"/>
        <v>0</v>
      </c>
      <c r="H60" s="171">
        <f t="shared" si="55"/>
        <v>0</v>
      </c>
      <c r="I60" s="171">
        <f t="shared" si="55"/>
        <v>0</v>
      </c>
      <c r="J60" s="171">
        <f t="shared" si="55"/>
        <v>1100</v>
      </c>
      <c r="K60" s="171">
        <f t="shared" si="55"/>
        <v>0</v>
      </c>
      <c r="L60" s="171">
        <f t="shared" si="55"/>
        <v>0</v>
      </c>
      <c r="M60" s="165">
        <f t="shared" si="55"/>
        <v>43</v>
      </c>
      <c r="N60" s="166">
        <f>SUM(N61:N73)</f>
        <v>0</v>
      </c>
      <c r="O60" s="166">
        <f>SUM(O61:O73)</f>
        <v>0</v>
      </c>
      <c r="P60" s="166">
        <f>SUM(P61:P73)</f>
        <v>0</v>
      </c>
      <c r="Q60" s="166">
        <f>SUM(Q61:Q73)</f>
        <v>0</v>
      </c>
      <c r="R60" s="166">
        <f>SUM(R61:R73)</f>
        <v>100</v>
      </c>
      <c r="S60" s="166">
        <f t="shared" si="55"/>
        <v>0</v>
      </c>
      <c r="T60" s="166">
        <f>SUM(T61:T73)</f>
        <v>0</v>
      </c>
      <c r="U60" s="166">
        <f>COUNTIF(U61:U73,"E")</f>
        <v>0</v>
      </c>
      <c r="V60" s="165">
        <f t="shared" ref="V60:AC60" si="56">SUM(V61:V73)</f>
        <v>4</v>
      </c>
      <c r="W60" s="166">
        <f t="shared" si="56"/>
        <v>0</v>
      </c>
      <c r="X60" s="166">
        <f t="shared" si="56"/>
        <v>0</v>
      </c>
      <c r="Y60" s="166">
        <f t="shared" si="56"/>
        <v>0</v>
      </c>
      <c r="Z60" s="166">
        <f t="shared" si="56"/>
        <v>0</v>
      </c>
      <c r="AA60" s="166">
        <f t="shared" si="56"/>
        <v>60</v>
      </c>
      <c r="AB60" s="166">
        <f t="shared" si="56"/>
        <v>0</v>
      </c>
      <c r="AC60" s="166">
        <f t="shared" si="56"/>
        <v>0</v>
      </c>
      <c r="AD60" s="166">
        <f>COUNTIF(AD61:AD73,"E")</f>
        <v>0</v>
      </c>
      <c r="AE60" s="165">
        <f t="shared" ref="AE60:AL60" si="57">SUM(AE61:AE73)</f>
        <v>2</v>
      </c>
      <c r="AF60" s="166">
        <f t="shared" si="57"/>
        <v>0</v>
      </c>
      <c r="AG60" s="166">
        <f t="shared" si="57"/>
        <v>0</v>
      </c>
      <c r="AH60" s="166">
        <f t="shared" si="57"/>
        <v>0</v>
      </c>
      <c r="AI60" s="166">
        <f t="shared" si="57"/>
        <v>0</v>
      </c>
      <c r="AJ60" s="166">
        <f t="shared" si="57"/>
        <v>300</v>
      </c>
      <c r="AK60" s="166">
        <f t="shared" si="57"/>
        <v>0</v>
      </c>
      <c r="AL60" s="166">
        <f t="shared" si="57"/>
        <v>0</v>
      </c>
      <c r="AM60" s="166">
        <f>COUNTIF(AM61:AM73,"E")</f>
        <v>0</v>
      </c>
      <c r="AN60" s="165">
        <f t="shared" ref="AN60:AU60" si="58">SUM(AN61:AN73)</f>
        <v>11</v>
      </c>
      <c r="AO60" s="166">
        <f t="shared" si="58"/>
        <v>0</v>
      </c>
      <c r="AP60" s="166">
        <f t="shared" si="58"/>
        <v>0</v>
      </c>
      <c r="AQ60" s="166">
        <f t="shared" si="58"/>
        <v>0</v>
      </c>
      <c r="AR60" s="166">
        <f t="shared" si="58"/>
        <v>0</v>
      </c>
      <c r="AS60" s="166">
        <f t="shared" si="58"/>
        <v>230</v>
      </c>
      <c r="AT60" s="166">
        <f t="shared" si="58"/>
        <v>0</v>
      </c>
      <c r="AU60" s="166">
        <f t="shared" si="58"/>
        <v>0</v>
      </c>
      <c r="AV60" s="166">
        <f>COUNTIF(AV61:AV73,"E")</f>
        <v>0</v>
      </c>
      <c r="AW60" s="165">
        <f t="shared" ref="AW60:BD60" si="59">SUM(AW61:AW73)</f>
        <v>9</v>
      </c>
      <c r="AX60" s="166">
        <f t="shared" si="59"/>
        <v>0</v>
      </c>
      <c r="AY60" s="166">
        <f t="shared" si="59"/>
        <v>0</v>
      </c>
      <c r="AZ60" s="166">
        <f t="shared" si="59"/>
        <v>0</v>
      </c>
      <c r="BA60" s="166">
        <f t="shared" si="59"/>
        <v>0</v>
      </c>
      <c r="BB60" s="166">
        <f t="shared" si="59"/>
        <v>250</v>
      </c>
      <c r="BC60" s="166">
        <f t="shared" si="59"/>
        <v>0</v>
      </c>
      <c r="BD60" s="166">
        <f t="shared" si="59"/>
        <v>0</v>
      </c>
      <c r="BE60" s="166">
        <f>COUNTIF(BE61:BE73,"E")</f>
        <v>0</v>
      </c>
      <c r="BF60" s="165">
        <f t="shared" ref="BF60:BM60" si="60">SUM(BF61:BF73)</f>
        <v>11</v>
      </c>
      <c r="BG60" s="166">
        <f t="shared" si="60"/>
        <v>0</v>
      </c>
      <c r="BH60" s="166">
        <f t="shared" si="60"/>
        <v>0</v>
      </c>
      <c r="BI60" s="166">
        <f t="shared" si="60"/>
        <v>0</v>
      </c>
      <c r="BJ60" s="166">
        <f t="shared" si="60"/>
        <v>0</v>
      </c>
      <c r="BK60" s="166">
        <f t="shared" si="60"/>
        <v>160</v>
      </c>
      <c r="BL60" s="166">
        <f t="shared" si="60"/>
        <v>0</v>
      </c>
      <c r="BM60" s="166">
        <f t="shared" si="60"/>
        <v>0</v>
      </c>
      <c r="BN60" s="166">
        <f>COUNTIF(BN61:BN73,"E")</f>
        <v>0</v>
      </c>
      <c r="BO60" s="164">
        <f>SUM(BO61:BO73)</f>
        <v>6</v>
      </c>
      <c r="BP60" s="108"/>
    </row>
    <row r="61" spans="1:68" s="12" customFormat="1" ht="35.1" customHeight="1" x14ac:dyDescent="0.35">
      <c r="A61" s="116">
        <v>1</v>
      </c>
      <c r="B61" s="117" t="s">
        <v>91</v>
      </c>
      <c r="C61" s="115">
        <f t="shared" ref="C61:C73" si="61">SUM(F61:J61)</f>
        <v>160</v>
      </c>
      <c r="D61" s="129">
        <f t="shared" ref="D61:D73" si="62">SUM(F61:L61)</f>
        <v>160</v>
      </c>
      <c r="E61" s="129">
        <f>M61</f>
        <v>6</v>
      </c>
      <c r="F61" s="129">
        <f t="shared" ref="F61:F73" si="63">N61+W61+AF61+AO61+AX61+BG61</f>
        <v>0</v>
      </c>
      <c r="G61" s="129">
        <f t="shared" ref="G61:G73" si="64">O61+X61+AG61+AP61+AY61+BH61</f>
        <v>0</v>
      </c>
      <c r="H61" s="129">
        <f t="shared" ref="H61:H73" si="65">P61+Y61+AH61+AQ61+AZ61+BI61</f>
        <v>0</v>
      </c>
      <c r="I61" s="129">
        <f t="shared" ref="I61:I73" si="66">Q61+Z61+AI61+AR61+BA61+BJ61</f>
        <v>0</v>
      </c>
      <c r="J61" s="129">
        <f t="shared" ref="J61:J73" si="67">R61+AA61+AJ61+AS61+BB61+BK61</f>
        <v>160</v>
      </c>
      <c r="K61" s="129">
        <f t="shared" ref="K61:K73" si="68">S61+AB61+AK61+AT61+BC61+BL61</f>
        <v>0</v>
      </c>
      <c r="L61" s="129">
        <f t="shared" ref="L61:L73" si="69">T61+AC61+AL61+AU61+BD61+BM61</f>
        <v>0</v>
      </c>
      <c r="M61" s="64">
        <f t="shared" ref="M61:M73" si="70">V61+AE61+AN61+AW61+BF61+BO61</f>
        <v>6</v>
      </c>
      <c r="N61" s="59"/>
      <c r="O61" s="60"/>
      <c r="P61" s="60"/>
      <c r="Q61" s="60"/>
      <c r="R61" s="60">
        <v>100</v>
      </c>
      <c r="S61" s="60"/>
      <c r="T61" s="60"/>
      <c r="U61" s="90" t="s">
        <v>23</v>
      </c>
      <c r="V61" s="96">
        <v>4</v>
      </c>
      <c r="W61" s="89"/>
      <c r="X61" s="60"/>
      <c r="Y61" s="60"/>
      <c r="Z61" s="60"/>
      <c r="AA61" s="60">
        <v>60</v>
      </c>
      <c r="AB61" s="60"/>
      <c r="AC61" s="60"/>
      <c r="AD61" s="90" t="s">
        <v>23</v>
      </c>
      <c r="AE61" s="96">
        <v>2</v>
      </c>
      <c r="AF61" s="89"/>
      <c r="AG61" s="60"/>
      <c r="AH61" s="60"/>
      <c r="AI61" s="60"/>
      <c r="AJ61" s="60"/>
      <c r="AK61" s="60"/>
      <c r="AL61" s="60"/>
      <c r="AM61" s="90"/>
      <c r="AN61" s="96"/>
      <c r="AO61" s="89"/>
      <c r="AP61" s="60"/>
      <c r="AQ61" s="60"/>
      <c r="AR61" s="60"/>
      <c r="AS61" s="60"/>
      <c r="AT61" s="60"/>
      <c r="AU61" s="60"/>
      <c r="AV61" s="90"/>
      <c r="AW61" s="106"/>
      <c r="AX61" s="89"/>
      <c r="AY61" s="60"/>
      <c r="AZ61" s="60"/>
      <c r="BA61" s="60"/>
      <c r="BB61" s="60"/>
      <c r="BC61" s="60"/>
      <c r="BD61" s="60"/>
      <c r="BE61" s="90"/>
      <c r="BF61" s="96"/>
      <c r="BG61" s="89"/>
      <c r="BH61" s="60"/>
      <c r="BI61" s="60"/>
      <c r="BJ61" s="60"/>
      <c r="BK61" s="60"/>
      <c r="BL61" s="60"/>
      <c r="BM61" s="60"/>
      <c r="BN61" s="61"/>
      <c r="BO61" s="63"/>
      <c r="BP61" s="7"/>
    </row>
    <row r="62" spans="1:68" s="12" customFormat="1" ht="35.1" customHeight="1" x14ac:dyDescent="0.35">
      <c r="A62" s="116">
        <v>2</v>
      </c>
      <c r="B62" s="117" t="s">
        <v>106</v>
      </c>
      <c r="C62" s="115">
        <f t="shared" si="61"/>
        <v>320</v>
      </c>
      <c r="D62" s="129">
        <f t="shared" si="62"/>
        <v>320</v>
      </c>
      <c r="E62" s="129">
        <f>M62</f>
        <v>11</v>
      </c>
      <c r="F62" s="129">
        <f t="shared" si="63"/>
        <v>0</v>
      </c>
      <c r="G62" s="129">
        <f t="shared" si="64"/>
        <v>0</v>
      </c>
      <c r="H62" s="129">
        <f t="shared" si="65"/>
        <v>0</v>
      </c>
      <c r="I62" s="129">
        <f t="shared" si="66"/>
        <v>0</v>
      </c>
      <c r="J62" s="129">
        <f t="shared" si="67"/>
        <v>320</v>
      </c>
      <c r="K62" s="129">
        <f t="shared" si="68"/>
        <v>0</v>
      </c>
      <c r="L62" s="129">
        <f t="shared" si="69"/>
        <v>0</v>
      </c>
      <c r="M62" s="64">
        <f t="shared" si="70"/>
        <v>11</v>
      </c>
      <c r="N62" s="65"/>
      <c r="O62" s="60"/>
      <c r="P62" s="60"/>
      <c r="Q62" s="60"/>
      <c r="R62" s="60"/>
      <c r="S62" s="60"/>
      <c r="T62" s="60"/>
      <c r="U62" s="90"/>
      <c r="V62" s="88"/>
      <c r="W62" s="89"/>
      <c r="X62" s="60"/>
      <c r="Y62" s="60"/>
      <c r="Z62" s="60"/>
      <c r="AA62" s="60"/>
      <c r="AB62" s="60"/>
      <c r="AC62" s="60"/>
      <c r="AD62" s="90"/>
      <c r="AE62" s="88"/>
      <c r="AF62" s="86"/>
      <c r="AG62" s="66"/>
      <c r="AH62" s="66"/>
      <c r="AI62" s="66"/>
      <c r="AJ62" s="66"/>
      <c r="AK62" s="66"/>
      <c r="AL62" s="66"/>
      <c r="AM62" s="87"/>
      <c r="AN62" s="88"/>
      <c r="AO62" s="86"/>
      <c r="AP62" s="66"/>
      <c r="AQ62" s="66"/>
      <c r="AR62" s="66"/>
      <c r="AS62" s="66">
        <v>110</v>
      </c>
      <c r="AT62" s="66"/>
      <c r="AU62" s="66"/>
      <c r="AV62" s="87" t="s">
        <v>23</v>
      </c>
      <c r="AW62" s="102">
        <v>4</v>
      </c>
      <c r="AX62" s="86"/>
      <c r="AY62" s="66"/>
      <c r="AZ62" s="66"/>
      <c r="BA62" s="66"/>
      <c r="BB62" s="66">
        <v>110</v>
      </c>
      <c r="BC62" s="66"/>
      <c r="BD62" s="66"/>
      <c r="BE62" s="87" t="s">
        <v>23</v>
      </c>
      <c r="BF62" s="68">
        <v>4</v>
      </c>
      <c r="BG62" s="89"/>
      <c r="BH62" s="60"/>
      <c r="BI62" s="60"/>
      <c r="BJ62" s="60"/>
      <c r="BK62" s="60">
        <v>100</v>
      </c>
      <c r="BL62" s="60"/>
      <c r="BM62" s="60"/>
      <c r="BN62" s="90" t="s">
        <v>23</v>
      </c>
      <c r="BO62" s="69">
        <v>3</v>
      </c>
      <c r="BP62" s="7"/>
    </row>
    <row r="63" spans="1:68" s="12" customFormat="1" ht="35.1" customHeight="1" x14ac:dyDescent="0.35">
      <c r="A63" s="116">
        <v>3</v>
      </c>
      <c r="B63" s="117" t="s">
        <v>42</v>
      </c>
      <c r="C63" s="115">
        <f t="shared" si="61"/>
        <v>20</v>
      </c>
      <c r="D63" s="129">
        <f t="shared" si="62"/>
        <v>20</v>
      </c>
      <c r="E63" s="129">
        <f t="shared" ref="E63:E73" si="71">M63</f>
        <v>1</v>
      </c>
      <c r="F63" s="129">
        <f t="shared" si="63"/>
        <v>0</v>
      </c>
      <c r="G63" s="129">
        <f t="shared" si="64"/>
        <v>0</v>
      </c>
      <c r="H63" s="129">
        <f t="shared" si="65"/>
        <v>0</v>
      </c>
      <c r="I63" s="129">
        <f t="shared" si="66"/>
        <v>0</v>
      </c>
      <c r="J63" s="129">
        <f t="shared" si="67"/>
        <v>20</v>
      </c>
      <c r="K63" s="129">
        <f t="shared" si="68"/>
        <v>0</v>
      </c>
      <c r="L63" s="129">
        <f t="shared" si="69"/>
        <v>0</v>
      </c>
      <c r="M63" s="64">
        <f t="shared" si="70"/>
        <v>1</v>
      </c>
      <c r="N63" s="101"/>
      <c r="O63" s="82"/>
      <c r="P63" s="60"/>
      <c r="Q63" s="60"/>
      <c r="R63" s="60"/>
      <c r="S63" s="90"/>
      <c r="T63" s="60"/>
      <c r="U63" s="90"/>
      <c r="V63" s="88"/>
      <c r="W63" s="89"/>
      <c r="X63" s="60"/>
      <c r="Y63" s="60"/>
      <c r="Z63" s="60"/>
      <c r="AA63" s="60"/>
      <c r="AB63" s="60"/>
      <c r="AC63" s="60"/>
      <c r="AD63" s="90"/>
      <c r="AE63" s="88"/>
      <c r="AF63" s="89"/>
      <c r="AG63" s="60"/>
      <c r="AH63" s="60"/>
      <c r="AI63" s="60"/>
      <c r="AJ63" s="60">
        <v>20</v>
      </c>
      <c r="AK63" s="60"/>
      <c r="AL63" s="60"/>
      <c r="AM63" s="90" t="s">
        <v>23</v>
      </c>
      <c r="AN63" s="88">
        <v>1</v>
      </c>
      <c r="AO63" s="86"/>
      <c r="AP63" s="66"/>
      <c r="AQ63" s="66"/>
      <c r="AR63" s="66"/>
      <c r="AS63" s="66"/>
      <c r="AT63" s="66"/>
      <c r="AU63" s="66"/>
      <c r="AV63" s="87"/>
      <c r="AW63" s="102"/>
      <c r="AX63" s="86"/>
      <c r="AY63" s="66"/>
      <c r="AZ63" s="66"/>
      <c r="BA63" s="66"/>
      <c r="BB63" s="66"/>
      <c r="BC63" s="66"/>
      <c r="BD63" s="66"/>
      <c r="BE63" s="87"/>
      <c r="BF63" s="68"/>
      <c r="BG63" s="89"/>
      <c r="BH63" s="60"/>
      <c r="BI63" s="60"/>
      <c r="BJ63" s="60"/>
      <c r="BK63" s="60"/>
      <c r="BL63" s="66"/>
      <c r="BM63" s="66"/>
      <c r="BN63" s="67"/>
      <c r="BO63" s="63"/>
      <c r="BP63" s="7"/>
    </row>
    <row r="64" spans="1:68" s="12" customFormat="1" ht="35.1" customHeight="1" x14ac:dyDescent="0.35">
      <c r="A64" s="116">
        <v>4</v>
      </c>
      <c r="B64" s="117" t="s">
        <v>44</v>
      </c>
      <c r="C64" s="115">
        <f t="shared" si="61"/>
        <v>40</v>
      </c>
      <c r="D64" s="129">
        <f t="shared" si="62"/>
        <v>40</v>
      </c>
      <c r="E64" s="129">
        <f t="shared" si="71"/>
        <v>2</v>
      </c>
      <c r="F64" s="129">
        <f t="shared" si="63"/>
        <v>0</v>
      </c>
      <c r="G64" s="129">
        <f t="shared" si="64"/>
        <v>0</v>
      </c>
      <c r="H64" s="129">
        <f t="shared" si="65"/>
        <v>0</v>
      </c>
      <c r="I64" s="129">
        <f t="shared" si="66"/>
        <v>0</v>
      </c>
      <c r="J64" s="129">
        <f t="shared" si="67"/>
        <v>40</v>
      </c>
      <c r="K64" s="129">
        <f t="shared" si="68"/>
        <v>0</v>
      </c>
      <c r="L64" s="129">
        <f t="shared" si="69"/>
        <v>0</v>
      </c>
      <c r="M64" s="64">
        <f t="shared" si="70"/>
        <v>2</v>
      </c>
      <c r="N64" s="65"/>
      <c r="O64" s="66"/>
      <c r="P64" s="60"/>
      <c r="Q64" s="60"/>
      <c r="R64" s="60"/>
      <c r="S64" s="90"/>
      <c r="T64" s="60"/>
      <c r="U64" s="90"/>
      <c r="V64" s="88"/>
      <c r="W64" s="89"/>
      <c r="X64" s="60"/>
      <c r="Y64" s="60"/>
      <c r="Z64" s="60"/>
      <c r="AA64" s="60"/>
      <c r="AB64" s="60"/>
      <c r="AC64" s="60"/>
      <c r="AD64" s="90"/>
      <c r="AE64" s="88"/>
      <c r="AF64" s="86"/>
      <c r="AG64" s="66"/>
      <c r="AH64" s="66"/>
      <c r="AI64" s="66"/>
      <c r="AJ64" s="66"/>
      <c r="AK64" s="66"/>
      <c r="AL64" s="66"/>
      <c r="AM64" s="87"/>
      <c r="AN64" s="88"/>
      <c r="AO64" s="86"/>
      <c r="AP64" s="66"/>
      <c r="AQ64" s="66"/>
      <c r="AR64" s="66"/>
      <c r="AS64" s="66"/>
      <c r="AT64" s="66"/>
      <c r="AU64" s="66"/>
      <c r="AV64" s="87"/>
      <c r="AW64" s="102"/>
      <c r="AX64" s="86"/>
      <c r="AY64" s="66"/>
      <c r="AZ64" s="66"/>
      <c r="BA64" s="66"/>
      <c r="BB64" s="66">
        <v>40</v>
      </c>
      <c r="BC64" s="66"/>
      <c r="BD64" s="66"/>
      <c r="BE64" s="87" t="s">
        <v>23</v>
      </c>
      <c r="BF64" s="68">
        <v>2</v>
      </c>
      <c r="BG64" s="89"/>
      <c r="BH64" s="60"/>
      <c r="BI64" s="60"/>
      <c r="BJ64" s="60"/>
      <c r="BK64" s="60"/>
      <c r="BL64" s="66"/>
      <c r="BM64" s="66"/>
      <c r="BN64" s="67"/>
      <c r="BO64" s="63"/>
      <c r="BP64" s="7"/>
    </row>
    <row r="65" spans="1:68" s="12" customFormat="1" ht="35.1" customHeight="1" x14ac:dyDescent="0.35">
      <c r="A65" s="116">
        <v>5</v>
      </c>
      <c r="B65" s="117" t="s">
        <v>93</v>
      </c>
      <c r="C65" s="115">
        <f t="shared" si="61"/>
        <v>120</v>
      </c>
      <c r="D65" s="129">
        <f t="shared" si="62"/>
        <v>120</v>
      </c>
      <c r="E65" s="129">
        <f t="shared" si="71"/>
        <v>4</v>
      </c>
      <c r="F65" s="129">
        <f t="shared" si="63"/>
        <v>0</v>
      </c>
      <c r="G65" s="129">
        <f t="shared" si="64"/>
        <v>0</v>
      </c>
      <c r="H65" s="129">
        <f t="shared" si="65"/>
        <v>0</v>
      </c>
      <c r="I65" s="129">
        <f t="shared" si="66"/>
        <v>0</v>
      </c>
      <c r="J65" s="129">
        <f t="shared" si="67"/>
        <v>120</v>
      </c>
      <c r="K65" s="129">
        <f t="shared" si="68"/>
        <v>0</v>
      </c>
      <c r="L65" s="129">
        <f t="shared" si="69"/>
        <v>0</v>
      </c>
      <c r="M65" s="64">
        <f t="shared" si="70"/>
        <v>4</v>
      </c>
      <c r="N65" s="65"/>
      <c r="O65" s="60"/>
      <c r="P65" s="60"/>
      <c r="Q65" s="60"/>
      <c r="R65" s="60"/>
      <c r="S65" s="90"/>
      <c r="T65" s="60"/>
      <c r="U65" s="90"/>
      <c r="V65" s="88"/>
      <c r="W65" s="89"/>
      <c r="X65" s="60"/>
      <c r="Y65" s="60"/>
      <c r="Z65" s="60"/>
      <c r="AA65" s="60"/>
      <c r="AB65" s="60"/>
      <c r="AC65" s="60"/>
      <c r="AD65" s="90"/>
      <c r="AE65" s="88"/>
      <c r="AF65" s="86"/>
      <c r="AG65" s="66"/>
      <c r="AH65" s="66"/>
      <c r="AI65" s="66"/>
      <c r="AJ65" s="66">
        <v>120</v>
      </c>
      <c r="AK65" s="66"/>
      <c r="AL65" s="66"/>
      <c r="AM65" s="87" t="s">
        <v>23</v>
      </c>
      <c r="AN65" s="88">
        <v>4</v>
      </c>
      <c r="AO65" s="86"/>
      <c r="AP65" s="66"/>
      <c r="AQ65" s="66"/>
      <c r="AR65" s="66"/>
      <c r="AS65" s="66"/>
      <c r="AT65" s="66"/>
      <c r="AU65" s="66"/>
      <c r="AV65" s="87"/>
      <c r="AW65" s="102"/>
      <c r="AX65" s="86"/>
      <c r="AY65" s="66"/>
      <c r="AZ65" s="66"/>
      <c r="BA65" s="66"/>
      <c r="BB65" s="66"/>
      <c r="BC65" s="66"/>
      <c r="BD65" s="66"/>
      <c r="BE65" s="87"/>
      <c r="BF65" s="68"/>
      <c r="BG65" s="89"/>
      <c r="BH65" s="60"/>
      <c r="BI65" s="60"/>
      <c r="BJ65" s="60"/>
      <c r="BK65" s="60"/>
      <c r="BL65" s="66"/>
      <c r="BM65" s="66"/>
      <c r="BN65" s="67"/>
      <c r="BO65" s="63"/>
      <c r="BP65" s="7"/>
    </row>
    <row r="66" spans="1:68" s="12" customFormat="1" ht="35.1" customHeight="1" x14ac:dyDescent="0.35">
      <c r="A66" s="116">
        <v>6</v>
      </c>
      <c r="B66" s="118" t="s">
        <v>82</v>
      </c>
      <c r="C66" s="115">
        <f t="shared" si="61"/>
        <v>120</v>
      </c>
      <c r="D66" s="129">
        <f t="shared" si="62"/>
        <v>120</v>
      </c>
      <c r="E66" s="129">
        <f t="shared" si="71"/>
        <v>4</v>
      </c>
      <c r="F66" s="129">
        <f t="shared" si="63"/>
        <v>0</v>
      </c>
      <c r="G66" s="129">
        <f t="shared" si="64"/>
        <v>0</v>
      </c>
      <c r="H66" s="129">
        <f t="shared" si="65"/>
        <v>0</v>
      </c>
      <c r="I66" s="129">
        <f t="shared" si="66"/>
        <v>0</v>
      </c>
      <c r="J66" s="129">
        <f t="shared" si="67"/>
        <v>120</v>
      </c>
      <c r="K66" s="129">
        <f t="shared" si="68"/>
        <v>0</v>
      </c>
      <c r="L66" s="129">
        <f t="shared" si="69"/>
        <v>0</v>
      </c>
      <c r="M66" s="64">
        <f t="shared" si="70"/>
        <v>4</v>
      </c>
      <c r="N66" s="65"/>
      <c r="O66" s="60"/>
      <c r="P66" s="60"/>
      <c r="Q66" s="60"/>
      <c r="R66" s="60"/>
      <c r="S66" s="90"/>
      <c r="T66" s="60"/>
      <c r="U66" s="90"/>
      <c r="V66" s="88"/>
      <c r="W66" s="89"/>
      <c r="X66" s="60"/>
      <c r="Y66" s="60"/>
      <c r="Z66" s="60"/>
      <c r="AA66" s="60"/>
      <c r="AB66" s="60"/>
      <c r="AC66" s="60"/>
      <c r="AD66" s="90"/>
      <c r="AE66" s="88"/>
      <c r="AF66" s="86"/>
      <c r="AG66" s="66"/>
      <c r="AH66" s="66"/>
      <c r="AI66" s="66"/>
      <c r="AJ66" s="66">
        <v>120</v>
      </c>
      <c r="AK66" s="66"/>
      <c r="AL66" s="66"/>
      <c r="AM66" s="87" t="s">
        <v>23</v>
      </c>
      <c r="AN66" s="88">
        <v>4</v>
      </c>
      <c r="AO66" s="86"/>
      <c r="AP66" s="66"/>
      <c r="AQ66" s="66"/>
      <c r="AR66" s="66"/>
      <c r="AS66" s="66"/>
      <c r="AT66" s="66"/>
      <c r="AU66" s="66"/>
      <c r="AV66" s="87"/>
      <c r="AW66" s="102"/>
      <c r="AX66" s="86"/>
      <c r="AY66" s="66"/>
      <c r="AZ66" s="66"/>
      <c r="BA66" s="66"/>
      <c r="BB66" s="66"/>
      <c r="BC66" s="66"/>
      <c r="BD66" s="66"/>
      <c r="BE66" s="87"/>
      <c r="BF66" s="68"/>
      <c r="BG66" s="89"/>
      <c r="BH66" s="60"/>
      <c r="BI66" s="60"/>
      <c r="BJ66" s="60"/>
      <c r="BK66" s="60"/>
      <c r="BL66" s="66"/>
      <c r="BM66" s="66"/>
      <c r="BN66" s="67"/>
      <c r="BO66" s="63"/>
      <c r="BP66" s="7"/>
    </row>
    <row r="67" spans="1:68" s="12" customFormat="1" ht="35.1" customHeight="1" x14ac:dyDescent="0.35">
      <c r="A67" s="116">
        <v>7</v>
      </c>
      <c r="B67" s="117" t="s">
        <v>97</v>
      </c>
      <c r="C67" s="115">
        <f t="shared" si="61"/>
        <v>80</v>
      </c>
      <c r="D67" s="129">
        <f t="shared" si="62"/>
        <v>80</v>
      </c>
      <c r="E67" s="129">
        <f t="shared" si="71"/>
        <v>3</v>
      </c>
      <c r="F67" s="129">
        <f t="shared" si="63"/>
        <v>0</v>
      </c>
      <c r="G67" s="129">
        <f t="shared" si="64"/>
        <v>0</v>
      </c>
      <c r="H67" s="129">
        <f t="shared" si="65"/>
        <v>0</v>
      </c>
      <c r="I67" s="129">
        <f t="shared" si="66"/>
        <v>0</v>
      </c>
      <c r="J67" s="129">
        <f t="shared" si="67"/>
        <v>80</v>
      </c>
      <c r="K67" s="129">
        <f t="shared" si="68"/>
        <v>0</v>
      </c>
      <c r="L67" s="129">
        <f t="shared" si="69"/>
        <v>0</v>
      </c>
      <c r="M67" s="64">
        <f t="shared" si="70"/>
        <v>3</v>
      </c>
      <c r="N67" s="65"/>
      <c r="O67" s="60"/>
      <c r="P67" s="60"/>
      <c r="Q67" s="60"/>
      <c r="R67" s="60"/>
      <c r="S67" s="90"/>
      <c r="T67" s="60"/>
      <c r="U67" s="90"/>
      <c r="V67" s="88"/>
      <c r="W67" s="89"/>
      <c r="X67" s="60"/>
      <c r="Y67" s="60"/>
      <c r="Z67" s="60"/>
      <c r="AA67" s="60"/>
      <c r="AB67" s="60"/>
      <c r="AC67" s="60"/>
      <c r="AD67" s="90"/>
      <c r="AE67" s="88"/>
      <c r="AF67" s="86"/>
      <c r="AG67" s="66"/>
      <c r="AH67" s="66"/>
      <c r="AI67" s="66"/>
      <c r="AJ67" s="66"/>
      <c r="AK67" s="66"/>
      <c r="AL67" s="66"/>
      <c r="AM67" s="87"/>
      <c r="AN67" s="88"/>
      <c r="AO67" s="86"/>
      <c r="AP67" s="66"/>
      <c r="AQ67" s="66"/>
      <c r="AR67" s="66"/>
      <c r="AS67" s="66">
        <v>80</v>
      </c>
      <c r="AT67" s="66"/>
      <c r="AU67" s="66"/>
      <c r="AV67" s="87" t="s">
        <v>23</v>
      </c>
      <c r="AW67" s="102">
        <v>3</v>
      </c>
      <c r="AX67" s="86"/>
      <c r="AY67" s="66"/>
      <c r="AZ67" s="66"/>
      <c r="BA67" s="66"/>
      <c r="BB67" s="66"/>
      <c r="BC67" s="66"/>
      <c r="BD67" s="66"/>
      <c r="BE67" s="87"/>
      <c r="BF67" s="68"/>
      <c r="BG67" s="89"/>
      <c r="BH67" s="60"/>
      <c r="BI67" s="60"/>
      <c r="BJ67" s="60"/>
      <c r="BK67" s="60"/>
      <c r="BL67" s="66"/>
      <c r="BM67" s="66"/>
      <c r="BN67" s="67"/>
      <c r="BO67" s="63"/>
      <c r="BP67" s="7"/>
    </row>
    <row r="68" spans="1:68" s="12" customFormat="1" ht="35.1" customHeight="1" x14ac:dyDescent="0.35">
      <c r="A68" s="116">
        <v>8</v>
      </c>
      <c r="B68" s="117" t="s">
        <v>52</v>
      </c>
      <c r="C68" s="115">
        <f t="shared" si="61"/>
        <v>40</v>
      </c>
      <c r="D68" s="129">
        <f t="shared" si="62"/>
        <v>40</v>
      </c>
      <c r="E68" s="129">
        <f t="shared" si="71"/>
        <v>2</v>
      </c>
      <c r="F68" s="129">
        <f t="shared" si="63"/>
        <v>0</v>
      </c>
      <c r="G68" s="129">
        <f t="shared" si="64"/>
        <v>0</v>
      </c>
      <c r="H68" s="129">
        <f t="shared" si="65"/>
        <v>0</v>
      </c>
      <c r="I68" s="129">
        <f t="shared" si="66"/>
        <v>0</v>
      </c>
      <c r="J68" s="129">
        <f t="shared" si="67"/>
        <v>40</v>
      </c>
      <c r="K68" s="129">
        <f t="shared" si="68"/>
        <v>0</v>
      </c>
      <c r="L68" s="129">
        <f t="shared" si="69"/>
        <v>0</v>
      </c>
      <c r="M68" s="64">
        <f t="shared" si="70"/>
        <v>2</v>
      </c>
      <c r="N68" s="65"/>
      <c r="O68" s="60"/>
      <c r="P68" s="60"/>
      <c r="Q68" s="60"/>
      <c r="R68" s="60"/>
      <c r="S68" s="90"/>
      <c r="T68" s="60"/>
      <c r="U68" s="90"/>
      <c r="V68" s="88"/>
      <c r="W68" s="89"/>
      <c r="X68" s="60"/>
      <c r="Y68" s="60"/>
      <c r="Z68" s="60"/>
      <c r="AA68" s="60"/>
      <c r="AB68" s="60"/>
      <c r="AC68" s="60"/>
      <c r="AD68" s="90"/>
      <c r="AE68" s="88"/>
      <c r="AF68" s="86"/>
      <c r="AG68" s="66"/>
      <c r="AH68" s="66"/>
      <c r="AI68" s="66"/>
      <c r="AJ68" s="66">
        <v>40</v>
      </c>
      <c r="AK68" s="66"/>
      <c r="AL68" s="66"/>
      <c r="AM68" s="87" t="s">
        <v>23</v>
      </c>
      <c r="AN68" s="88">
        <v>2</v>
      </c>
      <c r="AO68" s="86"/>
      <c r="AP68" s="66"/>
      <c r="AQ68" s="66"/>
      <c r="AR68" s="66"/>
      <c r="AS68" s="66"/>
      <c r="AT68" s="66"/>
      <c r="AU68" s="66"/>
      <c r="AV68" s="87"/>
      <c r="AW68" s="102"/>
      <c r="AX68" s="86"/>
      <c r="AY68" s="66"/>
      <c r="AZ68" s="66"/>
      <c r="BA68" s="66"/>
      <c r="BB68" s="66"/>
      <c r="BC68" s="66"/>
      <c r="BD68" s="66"/>
      <c r="BE68" s="87"/>
      <c r="BF68" s="68"/>
      <c r="BG68" s="89"/>
      <c r="BH68" s="60"/>
      <c r="BI68" s="60"/>
      <c r="BJ68" s="60"/>
      <c r="BK68" s="60"/>
      <c r="BL68" s="66"/>
      <c r="BM68" s="66"/>
      <c r="BN68" s="67"/>
      <c r="BO68" s="63"/>
      <c r="BP68" s="7"/>
    </row>
    <row r="69" spans="1:68" s="12" customFormat="1" ht="35.1" customHeight="1" x14ac:dyDescent="0.35">
      <c r="A69" s="116">
        <v>9</v>
      </c>
      <c r="B69" s="117" t="s">
        <v>83</v>
      </c>
      <c r="C69" s="115">
        <f t="shared" si="61"/>
        <v>40</v>
      </c>
      <c r="D69" s="129">
        <f t="shared" si="62"/>
        <v>40</v>
      </c>
      <c r="E69" s="129">
        <f t="shared" si="71"/>
        <v>2</v>
      </c>
      <c r="F69" s="129">
        <f t="shared" si="63"/>
        <v>0</v>
      </c>
      <c r="G69" s="129">
        <f t="shared" si="64"/>
        <v>0</v>
      </c>
      <c r="H69" s="129">
        <f t="shared" si="65"/>
        <v>0</v>
      </c>
      <c r="I69" s="129">
        <f t="shared" si="66"/>
        <v>0</v>
      </c>
      <c r="J69" s="129">
        <f t="shared" si="67"/>
        <v>40</v>
      </c>
      <c r="K69" s="129">
        <f t="shared" si="68"/>
        <v>0</v>
      </c>
      <c r="L69" s="129">
        <f t="shared" si="69"/>
        <v>0</v>
      </c>
      <c r="M69" s="64">
        <f t="shared" si="70"/>
        <v>2</v>
      </c>
      <c r="N69" s="65"/>
      <c r="O69" s="60"/>
      <c r="P69" s="60"/>
      <c r="Q69" s="60"/>
      <c r="R69" s="60"/>
      <c r="S69" s="90"/>
      <c r="T69" s="60"/>
      <c r="U69" s="90"/>
      <c r="V69" s="88"/>
      <c r="W69" s="89"/>
      <c r="X69" s="60"/>
      <c r="Y69" s="60"/>
      <c r="Z69" s="60"/>
      <c r="AA69" s="60"/>
      <c r="AB69" s="60"/>
      <c r="AC69" s="60"/>
      <c r="AD69" s="90"/>
      <c r="AE69" s="88"/>
      <c r="AF69" s="86"/>
      <c r="AG69" s="66"/>
      <c r="AH69" s="66"/>
      <c r="AI69" s="66"/>
      <c r="AJ69" s="66"/>
      <c r="AK69" s="66"/>
      <c r="AL69" s="66"/>
      <c r="AM69" s="87"/>
      <c r="AN69" s="88"/>
      <c r="AO69" s="86"/>
      <c r="AP69" s="66"/>
      <c r="AQ69" s="66"/>
      <c r="AR69" s="66"/>
      <c r="AS69" s="66">
        <v>40</v>
      </c>
      <c r="AT69" s="66"/>
      <c r="AU69" s="66"/>
      <c r="AV69" s="87" t="s">
        <v>23</v>
      </c>
      <c r="AW69" s="102">
        <v>2</v>
      </c>
      <c r="AX69" s="86"/>
      <c r="AY69" s="66"/>
      <c r="AZ69" s="66"/>
      <c r="BA69" s="66"/>
      <c r="BB69" s="66"/>
      <c r="BC69" s="66"/>
      <c r="BD69" s="66"/>
      <c r="BE69" s="87"/>
      <c r="BF69" s="68"/>
      <c r="BG69" s="89"/>
      <c r="BH69" s="60"/>
      <c r="BI69" s="60"/>
      <c r="BJ69" s="60"/>
      <c r="BK69" s="60"/>
      <c r="BL69" s="66"/>
      <c r="BM69" s="66"/>
      <c r="BN69" s="67"/>
      <c r="BO69" s="63"/>
      <c r="BP69" s="7"/>
    </row>
    <row r="70" spans="1:68" s="12" customFormat="1" ht="35.1" customHeight="1" x14ac:dyDescent="0.35">
      <c r="A70" s="116">
        <v>10</v>
      </c>
      <c r="B70" s="118" t="s">
        <v>84</v>
      </c>
      <c r="C70" s="115">
        <f t="shared" si="61"/>
        <v>40</v>
      </c>
      <c r="D70" s="129">
        <f t="shared" si="62"/>
        <v>40</v>
      </c>
      <c r="E70" s="129">
        <f t="shared" si="71"/>
        <v>2</v>
      </c>
      <c r="F70" s="129">
        <f t="shared" si="63"/>
        <v>0</v>
      </c>
      <c r="G70" s="129">
        <f t="shared" si="64"/>
        <v>0</v>
      </c>
      <c r="H70" s="129">
        <f t="shared" si="65"/>
        <v>0</v>
      </c>
      <c r="I70" s="129">
        <f t="shared" si="66"/>
        <v>0</v>
      </c>
      <c r="J70" s="129">
        <f t="shared" si="67"/>
        <v>40</v>
      </c>
      <c r="K70" s="129">
        <f t="shared" si="68"/>
        <v>0</v>
      </c>
      <c r="L70" s="129">
        <f t="shared" si="69"/>
        <v>0</v>
      </c>
      <c r="M70" s="64">
        <f t="shared" si="70"/>
        <v>2</v>
      </c>
      <c r="N70" s="65"/>
      <c r="O70" s="60"/>
      <c r="P70" s="60"/>
      <c r="Q70" s="60"/>
      <c r="R70" s="60"/>
      <c r="S70" s="90"/>
      <c r="T70" s="60"/>
      <c r="U70" s="90"/>
      <c r="V70" s="88"/>
      <c r="W70" s="89"/>
      <c r="X70" s="60"/>
      <c r="Y70" s="60"/>
      <c r="Z70" s="60"/>
      <c r="AA70" s="60"/>
      <c r="AB70" s="60"/>
      <c r="AC70" s="60"/>
      <c r="AD70" s="90"/>
      <c r="AE70" s="88"/>
      <c r="AF70" s="86"/>
      <c r="AG70" s="66"/>
      <c r="AH70" s="66"/>
      <c r="AI70" s="66"/>
      <c r="AJ70" s="66"/>
      <c r="AK70" s="66"/>
      <c r="AL70" s="66"/>
      <c r="AM70" s="87"/>
      <c r="AN70" s="88"/>
      <c r="AO70" s="86"/>
      <c r="AP70" s="66"/>
      <c r="AQ70" s="66"/>
      <c r="AR70" s="66"/>
      <c r="AS70" s="66"/>
      <c r="AT70" s="66"/>
      <c r="AU70" s="66"/>
      <c r="AV70" s="87"/>
      <c r="AW70" s="102"/>
      <c r="AX70" s="86"/>
      <c r="AY70" s="66"/>
      <c r="AZ70" s="66"/>
      <c r="BA70" s="66"/>
      <c r="BB70" s="66">
        <v>40</v>
      </c>
      <c r="BC70" s="66"/>
      <c r="BD70" s="66"/>
      <c r="BE70" s="87" t="s">
        <v>23</v>
      </c>
      <c r="BF70" s="68">
        <v>2</v>
      </c>
      <c r="BG70" s="89"/>
      <c r="BH70" s="60"/>
      <c r="BI70" s="60"/>
      <c r="BJ70" s="60"/>
      <c r="BK70" s="60"/>
      <c r="BL70" s="66"/>
      <c r="BM70" s="66"/>
      <c r="BN70" s="67"/>
      <c r="BO70" s="63"/>
      <c r="BP70" s="7"/>
    </row>
    <row r="71" spans="1:68" s="12" customFormat="1" ht="35.1" customHeight="1" x14ac:dyDescent="0.35">
      <c r="A71" s="116">
        <v>11</v>
      </c>
      <c r="B71" s="117" t="s">
        <v>85</v>
      </c>
      <c r="C71" s="115">
        <f t="shared" si="61"/>
        <v>40</v>
      </c>
      <c r="D71" s="129">
        <f t="shared" si="62"/>
        <v>40</v>
      </c>
      <c r="E71" s="129">
        <f t="shared" si="71"/>
        <v>2</v>
      </c>
      <c r="F71" s="129">
        <f t="shared" si="63"/>
        <v>0</v>
      </c>
      <c r="G71" s="129">
        <f t="shared" si="64"/>
        <v>0</v>
      </c>
      <c r="H71" s="129">
        <f t="shared" si="65"/>
        <v>0</v>
      </c>
      <c r="I71" s="129">
        <f t="shared" si="66"/>
        <v>0</v>
      </c>
      <c r="J71" s="129">
        <f t="shared" si="67"/>
        <v>40</v>
      </c>
      <c r="K71" s="129">
        <f t="shared" si="68"/>
        <v>0</v>
      </c>
      <c r="L71" s="129">
        <f t="shared" si="69"/>
        <v>0</v>
      </c>
      <c r="M71" s="64">
        <f t="shared" si="70"/>
        <v>2</v>
      </c>
      <c r="N71" s="65"/>
      <c r="O71" s="60"/>
      <c r="P71" s="60"/>
      <c r="Q71" s="60"/>
      <c r="R71" s="60"/>
      <c r="S71" s="90"/>
      <c r="T71" s="60"/>
      <c r="U71" s="90"/>
      <c r="V71" s="88"/>
      <c r="W71" s="89"/>
      <c r="X71" s="60"/>
      <c r="Y71" s="60"/>
      <c r="Z71" s="60"/>
      <c r="AA71" s="60"/>
      <c r="AB71" s="60"/>
      <c r="AC71" s="60"/>
      <c r="AD71" s="90"/>
      <c r="AE71" s="88"/>
      <c r="AF71" s="86"/>
      <c r="AG71" s="66"/>
      <c r="AH71" s="66"/>
      <c r="AI71" s="66"/>
      <c r="AJ71" s="66"/>
      <c r="AK71" s="66"/>
      <c r="AL71" s="66"/>
      <c r="AM71" s="87"/>
      <c r="AN71" s="88"/>
      <c r="AO71" s="86"/>
      <c r="AP71" s="66"/>
      <c r="AQ71" s="66"/>
      <c r="AR71" s="66"/>
      <c r="AS71" s="66"/>
      <c r="AT71" s="66"/>
      <c r="AU71" s="66"/>
      <c r="AV71" s="87"/>
      <c r="AW71" s="102"/>
      <c r="AX71" s="86"/>
      <c r="AY71" s="66"/>
      <c r="AZ71" s="66"/>
      <c r="BA71" s="66"/>
      <c r="BB71" s="66"/>
      <c r="BC71" s="66"/>
      <c r="BD71" s="66"/>
      <c r="BE71" s="87"/>
      <c r="BF71" s="68"/>
      <c r="BG71" s="89"/>
      <c r="BH71" s="60"/>
      <c r="BI71" s="60"/>
      <c r="BJ71" s="60"/>
      <c r="BK71" s="60">
        <v>40</v>
      </c>
      <c r="BL71" s="66"/>
      <c r="BM71" s="66"/>
      <c r="BN71" s="67" t="s">
        <v>23</v>
      </c>
      <c r="BO71" s="63">
        <v>2</v>
      </c>
      <c r="BP71" s="7"/>
    </row>
    <row r="72" spans="1:68" s="12" customFormat="1" ht="35.1" customHeight="1" x14ac:dyDescent="0.35">
      <c r="A72" s="116">
        <v>12</v>
      </c>
      <c r="B72" s="117" t="s">
        <v>86</v>
      </c>
      <c r="C72" s="115">
        <f t="shared" si="61"/>
        <v>40</v>
      </c>
      <c r="D72" s="129">
        <f t="shared" si="62"/>
        <v>40</v>
      </c>
      <c r="E72" s="129">
        <f t="shared" si="71"/>
        <v>2</v>
      </c>
      <c r="F72" s="129">
        <f t="shared" si="63"/>
        <v>0</v>
      </c>
      <c r="G72" s="129">
        <f t="shared" si="64"/>
        <v>0</v>
      </c>
      <c r="H72" s="129">
        <f t="shared" si="65"/>
        <v>0</v>
      </c>
      <c r="I72" s="129">
        <f t="shared" si="66"/>
        <v>0</v>
      </c>
      <c r="J72" s="129">
        <f t="shared" si="67"/>
        <v>40</v>
      </c>
      <c r="K72" s="129">
        <f t="shared" si="68"/>
        <v>0</v>
      </c>
      <c r="L72" s="129">
        <f t="shared" si="69"/>
        <v>0</v>
      </c>
      <c r="M72" s="64">
        <f t="shared" si="70"/>
        <v>2</v>
      </c>
      <c r="N72" s="65"/>
      <c r="O72" s="66"/>
      <c r="P72" s="60"/>
      <c r="Q72" s="60"/>
      <c r="R72" s="60"/>
      <c r="S72" s="90"/>
      <c r="T72" s="60"/>
      <c r="U72" s="90"/>
      <c r="V72" s="88"/>
      <c r="W72" s="89"/>
      <c r="X72" s="60"/>
      <c r="Y72" s="60"/>
      <c r="Z72" s="60"/>
      <c r="AA72" s="60"/>
      <c r="AB72" s="60"/>
      <c r="AC72" s="60"/>
      <c r="AD72" s="90"/>
      <c r="AE72" s="88"/>
      <c r="AF72" s="86"/>
      <c r="AG72" s="66"/>
      <c r="AH72" s="66"/>
      <c r="AI72" s="66"/>
      <c r="AJ72" s="66"/>
      <c r="AK72" s="66"/>
      <c r="AL72" s="66"/>
      <c r="AM72" s="87"/>
      <c r="AN72" s="88"/>
      <c r="AO72" s="86"/>
      <c r="AP72" s="66"/>
      <c r="AQ72" s="66"/>
      <c r="AR72" s="66"/>
      <c r="AS72" s="66"/>
      <c r="AT72" s="66"/>
      <c r="AU72" s="66"/>
      <c r="AV72" s="87"/>
      <c r="AW72" s="102"/>
      <c r="AX72" s="86"/>
      <c r="AY72" s="66"/>
      <c r="AZ72" s="66"/>
      <c r="BA72" s="66"/>
      <c r="BB72" s="66">
        <v>20</v>
      </c>
      <c r="BC72" s="66"/>
      <c r="BD72" s="66"/>
      <c r="BE72" s="87" t="s">
        <v>23</v>
      </c>
      <c r="BF72" s="68">
        <v>1</v>
      </c>
      <c r="BG72" s="89"/>
      <c r="BH72" s="60"/>
      <c r="BI72" s="60"/>
      <c r="BJ72" s="60"/>
      <c r="BK72" s="60">
        <v>20</v>
      </c>
      <c r="BL72" s="66"/>
      <c r="BM72" s="66"/>
      <c r="BN72" s="67" t="s">
        <v>23</v>
      </c>
      <c r="BO72" s="63">
        <v>1</v>
      </c>
      <c r="BP72" s="7"/>
    </row>
    <row r="73" spans="1:68" s="12" customFormat="1" ht="35.25" customHeight="1" x14ac:dyDescent="0.35">
      <c r="A73" s="116">
        <v>13</v>
      </c>
      <c r="B73" s="117" t="s">
        <v>87</v>
      </c>
      <c r="C73" s="115">
        <f t="shared" si="61"/>
        <v>40</v>
      </c>
      <c r="D73" s="129">
        <f t="shared" si="62"/>
        <v>40</v>
      </c>
      <c r="E73" s="129">
        <f t="shared" si="71"/>
        <v>2</v>
      </c>
      <c r="F73" s="129">
        <f t="shared" si="63"/>
        <v>0</v>
      </c>
      <c r="G73" s="129">
        <f t="shared" si="64"/>
        <v>0</v>
      </c>
      <c r="H73" s="129">
        <f t="shared" si="65"/>
        <v>0</v>
      </c>
      <c r="I73" s="129">
        <f t="shared" si="66"/>
        <v>0</v>
      </c>
      <c r="J73" s="129">
        <f t="shared" si="67"/>
        <v>40</v>
      </c>
      <c r="K73" s="129">
        <f t="shared" si="68"/>
        <v>0</v>
      </c>
      <c r="L73" s="129">
        <f t="shared" si="69"/>
        <v>0</v>
      </c>
      <c r="M73" s="64">
        <f t="shared" si="70"/>
        <v>2</v>
      </c>
      <c r="N73" s="75"/>
      <c r="O73" s="72"/>
      <c r="P73" s="72"/>
      <c r="Q73" s="72"/>
      <c r="R73" s="72"/>
      <c r="S73" s="72"/>
      <c r="T73" s="72"/>
      <c r="U73" s="94"/>
      <c r="V73" s="95"/>
      <c r="W73" s="93"/>
      <c r="X73" s="72"/>
      <c r="Y73" s="72"/>
      <c r="Z73" s="72"/>
      <c r="AA73" s="72"/>
      <c r="AB73" s="72"/>
      <c r="AC73" s="72"/>
      <c r="AD73" s="94"/>
      <c r="AE73" s="95"/>
      <c r="AF73" s="93"/>
      <c r="AG73" s="72"/>
      <c r="AH73" s="72"/>
      <c r="AI73" s="72"/>
      <c r="AJ73" s="72"/>
      <c r="AK73" s="72"/>
      <c r="AL73" s="72"/>
      <c r="AM73" s="94"/>
      <c r="AN73" s="95"/>
      <c r="AO73" s="93"/>
      <c r="AP73" s="72"/>
      <c r="AQ73" s="72"/>
      <c r="AR73" s="72"/>
      <c r="AS73" s="72"/>
      <c r="AT73" s="72"/>
      <c r="AU73" s="72"/>
      <c r="AV73" s="94"/>
      <c r="AW73" s="107"/>
      <c r="AX73" s="93"/>
      <c r="AY73" s="72"/>
      <c r="AZ73" s="72"/>
      <c r="BA73" s="72"/>
      <c r="BB73" s="72">
        <v>40</v>
      </c>
      <c r="BC73" s="72"/>
      <c r="BD73" s="72"/>
      <c r="BE73" s="73" t="s">
        <v>23</v>
      </c>
      <c r="BF73" s="76">
        <v>2</v>
      </c>
      <c r="BG73" s="93"/>
      <c r="BH73" s="72"/>
      <c r="BI73" s="72"/>
      <c r="BJ73" s="72"/>
      <c r="BK73" s="72"/>
      <c r="BL73" s="72"/>
      <c r="BM73" s="72"/>
      <c r="BN73" s="73"/>
      <c r="BO73" s="76"/>
      <c r="BP73" s="7"/>
    </row>
    <row r="74" spans="1:68" s="12" customFormat="1" ht="11.25" customHeight="1" x14ac:dyDescent="0.3">
      <c r="A74" s="190"/>
      <c r="B74" s="15"/>
      <c r="C74" s="15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34"/>
      <c r="O74" s="34"/>
      <c r="P74" s="34"/>
      <c r="Q74" s="34"/>
      <c r="R74" s="34"/>
      <c r="S74" s="34"/>
      <c r="T74" s="34"/>
      <c r="U74" s="34"/>
      <c r="V74" s="22"/>
      <c r="W74" s="34"/>
      <c r="X74" s="34"/>
      <c r="Y74" s="34"/>
      <c r="Z74" s="34"/>
      <c r="AA74" s="34"/>
      <c r="AB74" s="34"/>
      <c r="AC74" s="34"/>
      <c r="AD74" s="34"/>
      <c r="AE74" s="22"/>
      <c r="AF74" s="34"/>
      <c r="AG74" s="34"/>
      <c r="AH74" s="34"/>
      <c r="AI74" s="34"/>
      <c r="AJ74" s="34"/>
      <c r="AK74" s="34"/>
      <c r="AL74" s="34"/>
      <c r="AM74" s="34"/>
      <c r="AN74" s="22"/>
      <c r="AO74" s="34"/>
      <c r="AP74" s="34"/>
      <c r="AQ74" s="34"/>
      <c r="AR74" s="34"/>
      <c r="AS74" s="34"/>
      <c r="AT74" s="34"/>
      <c r="AU74" s="34"/>
      <c r="AV74" s="34"/>
      <c r="AW74" s="22"/>
      <c r="AX74" s="34"/>
      <c r="AY74" s="34"/>
      <c r="AZ74" s="34"/>
      <c r="BA74" s="34"/>
      <c r="BB74" s="34"/>
      <c r="BC74" s="34"/>
      <c r="BD74" s="34"/>
      <c r="BE74" s="34"/>
      <c r="BF74" s="22"/>
      <c r="BG74" s="34"/>
      <c r="BH74" s="34"/>
      <c r="BI74" s="34"/>
      <c r="BJ74" s="34"/>
      <c r="BK74" s="34"/>
      <c r="BL74" s="34"/>
      <c r="BM74" s="34"/>
      <c r="BN74" s="34"/>
      <c r="BO74" s="191"/>
      <c r="BP74" s="7"/>
    </row>
    <row r="75" spans="1:68" s="109" customFormat="1" ht="39.950000000000003" customHeight="1" x14ac:dyDescent="0.4">
      <c r="A75" s="162" t="s">
        <v>55</v>
      </c>
      <c r="B75" s="172" t="s">
        <v>56</v>
      </c>
      <c r="C75" s="173">
        <f>SUM(C76:C86)</f>
        <v>5</v>
      </c>
      <c r="D75" s="164">
        <f>SUM(D76:D86)</f>
        <v>1200</v>
      </c>
      <c r="E75" s="164">
        <f>M75</f>
        <v>46</v>
      </c>
      <c r="F75" s="164">
        <f t="shared" ref="F75:T75" si="72">SUM(F76:F86)</f>
        <v>0</v>
      </c>
      <c r="G75" s="164">
        <f t="shared" si="72"/>
        <v>0</v>
      </c>
      <c r="H75" s="164">
        <f t="shared" si="72"/>
        <v>0</v>
      </c>
      <c r="I75" s="164">
        <f t="shared" si="72"/>
        <v>0</v>
      </c>
      <c r="J75" s="164">
        <f t="shared" si="72"/>
        <v>0</v>
      </c>
      <c r="K75" s="164">
        <f t="shared" si="72"/>
        <v>1200</v>
      </c>
      <c r="L75" s="164">
        <f t="shared" si="72"/>
        <v>0</v>
      </c>
      <c r="M75" s="164">
        <f t="shared" si="72"/>
        <v>46</v>
      </c>
      <c r="N75" s="164">
        <f t="shared" si="72"/>
        <v>0</v>
      </c>
      <c r="O75" s="164">
        <f t="shared" si="72"/>
        <v>0</v>
      </c>
      <c r="P75" s="164">
        <f t="shared" si="72"/>
        <v>0</v>
      </c>
      <c r="Q75" s="164">
        <f t="shared" si="72"/>
        <v>0</v>
      </c>
      <c r="R75" s="164">
        <f t="shared" si="72"/>
        <v>0</v>
      </c>
      <c r="S75" s="164">
        <f t="shared" si="72"/>
        <v>0</v>
      </c>
      <c r="T75" s="164">
        <f t="shared" si="72"/>
        <v>0</v>
      </c>
      <c r="U75" s="164">
        <f>COUNTIF(U76:U86,"E")</f>
        <v>0</v>
      </c>
      <c r="V75" s="164">
        <f t="shared" ref="V75:AC75" si="73">SUM(V76:V86)</f>
        <v>0</v>
      </c>
      <c r="W75" s="164">
        <f t="shared" si="73"/>
        <v>0</v>
      </c>
      <c r="X75" s="164">
        <f t="shared" si="73"/>
        <v>0</v>
      </c>
      <c r="Y75" s="164">
        <f t="shared" si="73"/>
        <v>0</v>
      </c>
      <c r="Z75" s="164">
        <f t="shared" si="73"/>
        <v>0</v>
      </c>
      <c r="AA75" s="164">
        <f t="shared" si="73"/>
        <v>0</v>
      </c>
      <c r="AB75" s="164">
        <f t="shared" si="73"/>
        <v>80</v>
      </c>
      <c r="AC75" s="164">
        <f t="shared" si="73"/>
        <v>0</v>
      </c>
      <c r="AD75" s="164">
        <f>COUNTIF(AD76:AD86,"E")</f>
        <v>0</v>
      </c>
      <c r="AE75" s="164">
        <f t="shared" ref="AE75:AL75" si="74">SUM(AE76:AE86)</f>
        <v>3</v>
      </c>
      <c r="AF75" s="164">
        <f t="shared" si="74"/>
        <v>0</v>
      </c>
      <c r="AG75" s="164">
        <f t="shared" si="74"/>
        <v>0</v>
      </c>
      <c r="AH75" s="164">
        <f t="shared" si="74"/>
        <v>0</v>
      </c>
      <c r="AI75" s="164">
        <f t="shared" si="74"/>
        <v>0</v>
      </c>
      <c r="AJ75" s="164">
        <f t="shared" si="74"/>
        <v>0</v>
      </c>
      <c r="AK75" s="164">
        <f t="shared" si="74"/>
        <v>150</v>
      </c>
      <c r="AL75" s="164">
        <f t="shared" si="74"/>
        <v>0</v>
      </c>
      <c r="AM75" s="164">
        <f>COUNTIF(AM76:AM86,"E")</f>
        <v>0</v>
      </c>
      <c r="AN75" s="164">
        <f t="shared" ref="AN75:AU75" si="75">SUM(AN76:AN86)</f>
        <v>6</v>
      </c>
      <c r="AO75" s="164">
        <f t="shared" si="75"/>
        <v>0</v>
      </c>
      <c r="AP75" s="164">
        <f t="shared" si="75"/>
        <v>0</v>
      </c>
      <c r="AQ75" s="164">
        <f t="shared" si="75"/>
        <v>0</v>
      </c>
      <c r="AR75" s="164">
        <f t="shared" si="75"/>
        <v>0</v>
      </c>
      <c r="AS75" s="164">
        <f t="shared" si="75"/>
        <v>0</v>
      </c>
      <c r="AT75" s="164">
        <f t="shared" si="75"/>
        <v>410</v>
      </c>
      <c r="AU75" s="164">
        <f t="shared" si="75"/>
        <v>0</v>
      </c>
      <c r="AV75" s="164">
        <f>COUNTIF(AV76:AV86,"E")</f>
        <v>0</v>
      </c>
      <c r="AW75" s="164">
        <f t="shared" ref="AW75:BD75" si="76">SUM(AW76:AW86)</f>
        <v>15</v>
      </c>
      <c r="AX75" s="164">
        <f t="shared" si="76"/>
        <v>0</v>
      </c>
      <c r="AY75" s="164">
        <f t="shared" si="76"/>
        <v>0</v>
      </c>
      <c r="AZ75" s="164">
        <f t="shared" si="76"/>
        <v>0</v>
      </c>
      <c r="BA75" s="164">
        <f t="shared" si="76"/>
        <v>0</v>
      </c>
      <c r="BB75" s="164">
        <f t="shared" si="76"/>
        <v>0</v>
      </c>
      <c r="BC75" s="164">
        <f t="shared" si="76"/>
        <v>150</v>
      </c>
      <c r="BD75" s="164">
        <f t="shared" si="76"/>
        <v>0</v>
      </c>
      <c r="BE75" s="164">
        <f>COUNTIF(BE76:BE86,"E")</f>
        <v>0</v>
      </c>
      <c r="BF75" s="164">
        <f t="shared" ref="BF75:BM75" si="77">SUM(BF76:BF86)</f>
        <v>6</v>
      </c>
      <c r="BG75" s="164">
        <f t="shared" si="77"/>
        <v>0</v>
      </c>
      <c r="BH75" s="164">
        <f t="shared" si="77"/>
        <v>0</v>
      </c>
      <c r="BI75" s="164">
        <f t="shared" si="77"/>
        <v>0</v>
      </c>
      <c r="BJ75" s="164">
        <f t="shared" si="77"/>
        <v>0</v>
      </c>
      <c r="BK75" s="164">
        <f t="shared" si="77"/>
        <v>0</v>
      </c>
      <c r="BL75" s="164">
        <f t="shared" si="77"/>
        <v>410</v>
      </c>
      <c r="BM75" s="164">
        <f t="shared" si="77"/>
        <v>0</v>
      </c>
      <c r="BN75" s="164">
        <f>COUNTIF(BN76:BN86,"E")</f>
        <v>0</v>
      </c>
      <c r="BO75" s="164">
        <f>SUM(BO76:BO86)</f>
        <v>16</v>
      </c>
      <c r="BP75" s="108"/>
    </row>
    <row r="76" spans="1:68" s="12" customFormat="1" ht="35.1" customHeight="1" x14ac:dyDescent="0.35">
      <c r="A76" s="192">
        <v>1</v>
      </c>
      <c r="B76" s="193" t="s">
        <v>91</v>
      </c>
      <c r="C76" s="194">
        <f>SUM(F76:J76)</f>
        <v>0</v>
      </c>
      <c r="D76" s="184">
        <f t="shared" ref="D76:D86" si="78">SUM(F76:L76)</f>
        <v>80</v>
      </c>
      <c r="E76" s="184">
        <f>M76</f>
        <v>3</v>
      </c>
      <c r="F76" s="184">
        <f t="shared" ref="F76:F86" si="79">N76+W76+AF76+AO76+AX76+BG76</f>
        <v>0</v>
      </c>
      <c r="G76" s="184">
        <f t="shared" ref="G76:G86" si="80">O76+X76+AG76+AP76+AY76+BH76</f>
        <v>0</v>
      </c>
      <c r="H76" s="184">
        <f t="shared" ref="H76:H86" si="81">P76+Y76+AH76+AQ76+AZ76+BI76</f>
        <v>0</v>
      </c>
      <c r="I76" s="184">
        <f t="shared" ref="I76:I86" si="82">Q76+Z76+AI76+AR76+BA76+BJ76</f>
        <v>0</v>
      </c>
      <c r="J76" s="184">
        <f t="shared" ref="J76:J86" si="83">R76+AA76+AJ76+AS76+BB76+BK76</f>
        <v>0</v>
      </c>
      <c r="K76" s="184">
        <f t="shared" ref="K76:K86" si="84">S76+AB76+AK76+AT76+BC76+BL76</f>
        <v>80</v>
      </c>
      <c r="L76" s="184">
        <f t="shared" ref="L76:L86" si="85">T76+AC76+AL76+AU76+BD76+BM76</f>
        <v>0</v>
      </c>
      <c r="M76" s="70">
        <f t="shared" ref="M76:M86" si="86">V76+AE76+AN76+AW76+BF76+BO76</f>
        <v>3</v>
      </c>
      <c r="N76" s="59"/>
      <c r="O76" s="60"/>
      <c r="P76" s="60"/>
      <c r="Q76" s="60"/>
      <c r="R76" s="60"/>
      <c r="S76" s="60"/>
      <c r="T76" s="60"/>
      <c r="U76" s="90"/>
      <c r="V76" s="96"/>
      <c r="W76" s="89"/>
      <c r="X76" s="60"/>
      <c r="Y76" s="60"/>
      <c r="Z76" s="60"/>
      <c r="AA76" s="60"/>
      <c r="AB76" s="60">
        <v>80</v>
      </c>
      <c r="AC76" s="60"/>
      <c r="AD76" s="90" t="s">
        <v>23</v>
      </c>
      <c r="AE76" s="96">
        <v>3</v>
      </c>
      <c r="AF76" s="89"/>
      <c r="AG76" s="60"/>
      <c r="AH76" s="60"/>
      <c r="AI76" s="60"/>
      <c r="AJ76" s="60"/>
      <c r="AK76" s="60"/>
      <c r="AL76" s="60"/>
      <c r="AM76" s="90"/>
      <c r="AN76" s="96"/>
      <c r="AO76" s="89"/>
      <c r="AP76" s="60"/>
      <c r="AQ76" s="60"/>
      <c r="AR76" s="60"/>
      <c r="AS76" s="60"/>
      <c r="AT76" s="60"/>
      <c r="AU76" s="60"/>
      <c r="AV76" s="90"/>
      <c r="AW76" s="106"/>
      <c r="AX76" s="89"/>
      <c r="AY76" s="60"/>
      <c r="AZ76" s="60"/>
      <c r="BA76" s="60"/>
      <c r="BB76" s="60"/>
      <c r="BC76" s="60"/>
      <c r="BD76" s="60"/>
      <c r="BE76" s="90"/>
      <c r="BF76" s="96"/>
      <c r="BG76" s="89"/>
      <c r="BH76" s="60"/>
      <c r="BI76" s="60"/>
      <c r="BJ76" s="60"/>
      <c r="BK76" s="60"/>
      <c r="BL76" s="60"/>
      <c r="BM76" s="60"/>
      <c r="BN76" s="61"/>
      <c r="BO76" s="63"/>
      <c r="BP76" s="7"/>
    </row>
    <row r="77" spans="1:68" s="12" customFormat="1" ht="35.1" customHeight="1" x14ac:dyDescent="0.35">
      <c r="A77" s="116">
        <v>2</v>
      </c>
      <c r="B77" s="117" t="s">
        <v>106</v>
      </c>
      <c r="C77" s="115">
        <f>SUM(F77:J77)</f>
        <v>0</v>
      </c>
      <c r="D77" s="129">
        <f t="shared" si="78"/>
        <v>360</v>
      </c>
      <c r="E77" s="129">
        <f>M77</f>
        <v>13</v>
      </c>
      <c r="F77" s="129">
        <f t="shared" si="79"/>
        <v>0</v>
      </c>
      <c r="G77" s="129">
        <f t="shared" si="80"/>
        <v>0</v>
      </c>
      <c r="H77" s="129">
        <f t="shared" si="81"/>
        <v>0</v>
      </c>
      <c r="I77" s="129">
        <f t="shared" si="82"/>
        <v>0</v>
      </c>
      <c r="J77" s="129">
        <f t="shared" si="83"/>
        <v>0</v>
      </c>
      <c r="K77" s="129">
        <f t="shared" si="84"/>
        <v>360</v>
      </c>
      <c r="L77" s="129">
        <f t="shared" si="85"/>
        <v>0</v>
      </c>
      <c r="M77" s="64">
        <f t="shared" si="86"/>
        <v>13</v>
      </c>
      <c r="N77" s="65"/>
      <c r="O77" s="66"/>
      <c r="P77" s="60"/>
      <c r="Q77" s="60"/>
      <c r="R77" s="60"/>
      <c r="S77" s="60"/>
      <c r="T77" s="60"/>
      <c r="U77" s="90"/>
      <c r="V77" s="96"/>
      <c r="W77" s="89"/>
      <c r="X77" s="60"/>
      <c r="Y77" s="60"/>
      <c r="Z77" s="60"/>
      <c r="AA77" s="60"/>
      <c r="AB77" s="60"/>
      <c r="AC77" s="60"/>
      <c r="AD77" s="90"/>
      <c r="AE77" s="96"/>
      <c r="AF77" s="89"/>
      <c r="AG77" s="60"/>
      <c r="AH77" s="60"/>
      <c r="AI77" s="60"/>
      <c r="AJ77" s="60"/>
      <c r="AK77" s="60"/>
      <c r="AL77" s="60"/>
      <c r="AM77" s="90"/>
      <c r="AN77" s="96"/>
      <c r="AO77" s="89"/>
      <c r="AP77" s="60"/>
      <c r="AQ77" s="60"/>
      <c r="AR77" s="60"/>
      <c r="AS77" s="60"/>
      <c r="AT77" s="60"/>
      <c r="AU77" s="60"/>
      <c r="AV77" s="90"/>
      <c r="AW77" s="106"/>
      <c r="AX77" s="89"/>
      <c r="AY77" s="60"/>
      <c r="AZ77" s="60"/>
      <c r="BA77" s="60"/>
      <c r="BB77" s="60"/>
      <c r="BC77" s="60">
        <v>110</v>
      </c>
      <c r="BD77" s="60"/>
      <c r="BE77" s="90" t="s">
        <v>23</v>
      </c>
      <c r="BF77" s="106">
        <v>4</v>
      </c>
      <c r="BG77" s="89"/>
      <c r="BH77" s="60"/>
      <c r="BI77" s="60"/>
      <c r="BJ77" s="60"/>
      <c r="BK77" s="60"/>
      <c r="BL77" s="60">
        <v>250</v>
      </c>
      <c r="BM77" s="60"/>
      <c r="BN77" s="61" t="s">
        <v>23</v>
      </c>
      <c r="BO77" s="63">
        <v>9</v>
      </c>
      <c r="BP77" s="7"/>
    </row>
    <row r="78" spans="1:68" s="12" customFormat="1" ht="35.1" customHeight="1" x14ac:dyDescent="0.35">
      <c r="A78" s="116">
        <v>3</v>
      </c>
      <c r="B78" s="117" t="s">
        <v>44</v>
      </c>
      <c r="C78" s="115">
        <f t="shared" ref="C78:C85" si="87">SUM(F78:J78)</f>
        <v>0</v>
      </c>
      <c r="D78" s="129">
        <f t="shared" si="78"/>
        <v>80</v>
      </c>
      <c r="E78" s="129">
        <f t="shared" ref="E78:E86" si="88">M78</f>
        <v>3</v>
      </c>
      <c r="F78" s="129">
        <f t="shared" si="79"/>
        <v>0</v>
      </c>
      <c r="G78" s="129">
        <f t="shared" si="80"/>
        <v>0</v>
      </c>
      <c r="H78" s="129">
        <f t="shared" si="81"/>
        <v>0</v>
      </c>
      <c r="I78" s="129">
        <f t="shared" si="82"/>
        <v>0</v>
      </c>
      <c r="J78" s="129">
        <f t="shared" si="83"/>
        <v>0</v>
      </c>
      <c r="K78" s="129">
        <f t="shared" si="84"/>
        <v>80</v>
      </c>
      <c r="L78" s="129">
        <f t="shared" si="85"/>
        <v>0</v>
      </c>
      <c r="M78" s="64">
        <f t="shared" si="86"/>
        <v>3</v>
      </c>
      <c r="N78" s="65"/>
      <c r="O78" s="60"/>
      <c r="P78" s="60"/>
      <c r="Q78" s="60"/>
      <c r="R78" s="60"/>
      <c r="S78" s="60"/>
      <c r="T78" s="60"/>
      <c r="U78" s="90"/>
      <c r="V78" s="96"/>
      <c r="W78" s="89"/>
      <c r="X78" s="60"/>
      <c r="Y78" s="60"/>
      <c r="Z78" s="60"/>
      <c r="AA78" s="60"/>
      <c r="AB78" s="60"/>
      <c r="AC78" s="60"/>
      <c r="AD78" s="90"/>
      <c r="AE78" s="96"/>
      <c r="AF78" s="89"/>
      <c r="AG78" s="60"/>
      <c r="AH78" s="60"/>
      <c r="AI78" s="60"/>
      <c r="AJ78" s="60"/>
      <c r="AK78" s="60"/>
      <c r="AL78" s="60"/>
      <c r="AM78" s="90"/>
      <c r="AN78" s="96"/>
      <c r="AO78" s="89"/>
      <c r="AP78" s="60"/>
      <c r="AQ78" s="60"/>
      <c r="AR78" s="60"/>
      <c r="AS78" s="60"/>
      <c r="AT78" s="60"/>
      <c r="AU78" s="60"/>
      <c r="AV78" s="90"/>
      <c r="AW78" s="106"/>
      <c r="AX78" s="89"/>
      <c r="AY78" s="60"/>
      <c r="AZ78" s="60"/>
      <c r="BA78" s="60"/>
      <c r="BB78" s="60"/>
      <c r="BC78" s="60"/>
      <c r="BD78" s="60"/>
      <c r="BE78" s="90"/>
      <c r="BF78" s="106"/>
      <c r="BG78" s="89"/>
      <c r="BH78" s="60"/>
      <c r="BI78" s="60"/>
      <c r="BJ78" s="60"/>
      <c r="BK78" s="60"/>
      <c r="BL78" s="60">
        <v>80</v>
      </c>
      <c r="BM78" s="60"/>
      <c r="BN78" s="61" t="s">
        <v>23</v>
      </c>
      <c r="BO78" s="63">
        <v>3</v>
      </c>
      <c r="BP78" s="7"/>
    </row>
    <row r="79" spans="1:68" s="12" customFormat="1" ht="35.1" customHeight="1" x14ac:dyDescent="0.35">
      <c r="A79" s="116">
        <v>4</v>
      </c>
      <c r="B79" s="117" t="s">
        <v>93</v>
      </c>
      <c r="C79" s="115">
        <f t="shared" si="87"/>
        <v>0</v>
      </c>
      <c r="D79" s="129">
        <f t="shared" si="78"/>
        <v>200</v>
      </c>
      <c r="E79" s="129">
        <f t="shared" si="88"/>
        <v>7</v>
      </c>
      <c r="F79" s="129">
        <f t="shared" si="79"/>
        <v>0</v>
      </c>
      <c r="G79" s="129">
        <f t="shared" si="80"/>
        <v>0</v>
      </c>
      <c r="H79" s="129">
        <f t="shared" si="81"/>
        <v>0</v>
      </c>
      <c r="I79" s="129">
        <f t="shared" si="82"/>
        <v>0</v>
      </c>
      <c r="J79" s="129">
        <f t="shared" si="83"/>
        <v>0</v>
      </c>
      <c r="K79" s="129">
        <f t="shared" si="84"/>
        <v>200</v>
      </c>
      <c r="L79" s="129">
        <f t="shared" si="85"/>
        <v>0</v>
      </c>
      <c r="M79" s="64">
        <f t="shared" si="86"/>
        <v>7</v>
      </c>
      <c r="N79" s="65"/>
      <c r="O79" s="60"/>
      <c r="P79" s="60"/>
      <c r="Q79" s="60"/>
      <c r="R79" s="60"/>
      <c r="S79" s="60"/>
      <c r="T79" s="60"/>
      <c r="U79" s="90"/>
      <c r="V79" s="96"/>
      <c r="W79" s="89"/>
      <c r="X79" s="60"/>
      <c r="Y79" s="60"/>
      <c r="Z79" s="60"/>
      <c r="AA79" s="60"/>
      <c r="AB79" s="60"/>
      <c r="AC79" s="60"/>
      <c r="AD79" s="90"/>
      <c r="AE79" s="96"/>
      <c r="AF79" s="89"/>
      <c r="AG79" s="60"/>
      <c r="AH79" s="60"/>
      <c r="AI79" s="60"/>
      <c r="AJ79" s="60"/>
      <c r="AK79" s="60">
        <v>55</v>
      </c>
      <c r="AL79" s="60"/>
      <c r="AM79" s="90" t="s">
        <v>23</v>
      </c>
      <c r="AN79" s="96">
        <v>2</v>
      </c>
      <c r="AO79" s="89"/>
      <c r="AP79" s="60"/>
      <c r="AQ79" s="60"/>
      <c r="AR79" s="60"/>
      <c r="AS79" s="60"/>
      <c r="AT79" s="60">
        <v>145</v>
      </c>
      <c r="AU79" s="60"/>
      <c r="AV79" s="90" t="s">
        <v>23</v>
      </c>
      <c r="AW79" s="106">
        <v>5</v>
      </c>
      <c r="AX79" s="89"/>
      <c r="AY79" s="60"/>
      <c r="AZ79" s="60"/>
      <c r="BA79" s="60"/>
      <c r="BB79" s="60"/>
      <c r="BC79" s="60"/>
      <c r="BD79" s="60"/>
      <c r="BE79" s="90"/>
      <c r="BF79" s="106"/>
      <c r="BG79" s="89"/>
      <c r="BH79" s="60"/>
      <c r="BI79" s="60"/>
      <c r="BJ79" s="60"/>
      <c r="BK79" s="60"/>
      <c r="BL79" s="60"/>
      <c r="BM79" s="60"/>
      <c r="BN79" s="61"/>
      <c r="BO79" s="63"/>
      <c r="BP79" s="7"/>
    </row>
    <row r="80" spans="1:68" s="12" customFormat="1" ht="35.1" customHeight="1" x14ac:dyDescent="0.35">
      <c r="A80" s="116">
        <v>5</v>
      </c>
      <c r="B80" s="118" t="s">
        <v>82</v>
      </c>
      <c r="C80" s="115">
        <f t="shared" si="87"/>
        <v>0</v>
      </c>
      <c r="D80" s="129">
        <f t="shared" si="78"/>
        <v>200</v>
      </c>
      <c r="E80" s="129">
        <f t="shared" si="88"/>
        <v>7</v>
      </c>
      <c r="F80" s="129">
        <f t="shared" si="79"/>
        <v>0</v>
      </c>
      <c r="G80" s="129">
        <f t="shared" si="80"/>
        <v>0</v>
      </c>
      <c r="H80" s="129">
        <f t="shared" si="81"/>
        <v>0</v>
      </c>
      <c r="I80" s="129">
        <f t="shared" si="82"/>
        <v>0</v>
      </c>
      <c r="J80" s="129">
        <f t="shared" si="83"/>
        <v>0</v>
      </c>
      <c r="K80" s="129">
        <f t="shared" si="84"/>
        <v>200</v>
      </c>
      <c r="L80" s="129">
        <f t="shared" si="85"/>
        <v>0</v>
      </c>
      <c r="M80" s="64">
        <f t="shared" si="86"/>
        <v>7</v>
      </c>
      <c r="N80" s="65"/>
      <c r="O80" s="60"/>
      <c r="P80" s="60"/>
      <c r="Q80" s="60"/>
      <c r="R80" s="60"/>
      <c r="S80" s="60"/>
      <c r="T80" s="60"/>
      <c r="U80" s="90"/>
      <c r="V80" s="96"/>
      <c r="W80" s="89"/>
      <c r="X80" s="60"/>
      <c r="Y80" s="60"/>
      <c r="Z80" s="60"/>
      <c r="AA80" s="60"/>
      <c r="AB80" s="60"/>
      <c r="AC80" s="60"/>
      <c r="AD80" s="90"/>
      <c r="AE80" s="96"/>
      <c r="AF80" s="89"/>
      <c r="AG80" s="60"/>
      <c r="AH80" s="60"/>
      <c r="AI80" s="60"/>
      <c r="AJ80" s="60"/>
      <c r="AK80" s="60">
        <v>55</v>
      </c>
      <c r="AL80" s="60"/>
      <c r="AM80" s="90" t="s">
        <v>23</v>
      </c>
      <c r="AN80" s="96">
        <v>2</v>
      </c>
      <c r="AO80" s="89"/>
      <c r="AP80" s="60"/>
      <c r="AQ80" s="60"/>
      <c r="AR80" s="60"/>
      <c r="AS80" s="60"/>
      <c r="AT80" s="60">
        <v>145</v>
      </c>
      <c r="AU80" s="60"/>
      <c r="AV80" s="90" t="s">
        <v>23</v>
      </c>
      <c r="AW80" s="106">
        <v>5</v>
      </c>
      <c r="AX80" s="89"/>
      <c r="AY80" s="60"/>
      <c r="AZ80" s="60"/>
      <c r="BA80" s="60"/>
      <c r="BB80" s="60"/>
      <c r="BC80" s="60"/>
      <c r="BD80" s="60"/>
      <c r="BE80" s="90"/>
      <c r="BF80" s="106"/>
      <c r="BG80" s="89"/>
      <c r="BH80" s="60"/>
      <c r="BI80" s="60"/>
      <c r="BJ80" s="60"/>
      <c r="BK80" s="60"/>
      <c r="BL80" s="60"/>
      <c r="BM80" s="60"/>
      <c r="BN80" s="61"/>
      <c r="BO80" s="63"/>
      <c r="BP80" s="7"/>
    </row>
    <row r="81" spans="1:68" s="12" customFormat="1" ht="35.1" customHeight="1" x14ac:dyDescent="0.35">
      <c r="A81" s="116">
        <v>6</v>
      </c>
      <c r="B81" s="117" t="s">
        <v>97</v>
      </c>
      <c r="C81" s="115">
        <f t="shared" si="87"/>
        <v>0</v>
      </c>
      <c r="D81" s="129">
        <f t="shared" si="78"/>
        <v>80</v>
      </c>
      <c r="E81" s="129">
        <f t="shared" si="88"/>
        <v>3</v>
      </c>
      <c r="F81" s="129">
        <f t="shared" si="79"/>
        <v>0</v>
      </c>
      <c r="G81" s="129">
        <f t="shared" si="80"/>
        <v>0</v>
      </c>
      <c r="H81" s="129">
        <f t="shared" si="81"/>
        <v>0</v>
      </c>
      <c r="I81" s="129">
        <f t="shared" si="82"/>
        <v>0</v>
      </c>
      <c r="J81" s="129">
        <f t="shared" si="83"/>
        <v>0</v>
      </c>
      <c r="K81" s="129">
        <f t="shared" si="84"/>
        <v>80</v>
      </c>
      <c r="L81" s="129">
        <f t="shared" si="85"/>
        <v>0</v>
      </c>
      <c r="M81" s="64">
        <f t="shared" si="86"/>
        <v>3</v>
      </c>
      <c r="N81" s="65"/>
      <c r="O81" s="60"/>
      <c r="P81" s="60"/>
      <c r="Q81" s="60"/>
      <c r="R81" s="60"/>
      <c r="S81" s="60"/>
      <c r="T81" s="60"/>
      <c r="U81" s="90"/>
      <c r="V81" s="96"/>
      <c r="W81" s="89"/>
      <c r="X81" s="60"/>
      <c r="Y81" s="60"/>
      <c r="Z81" s="60"/>
      <c r="AA81" s="60"/>
      <c r="AB81" s="60"/>
      <c r="AC81" s="60"/>
      <c r="AD81" s="90"/>
      <c r="AE81" s="96"/>
      <c r="AF81" s="89"/>
      <c r="AG81" s="60"/>
      <c r="AH81" s="60"/>
      <c r="AI81" s="60"/>
      <c r="AJ81" s="60"/>
      <c r="AK81" s="60"/>
      <c r="AL81" s="60"/>
      <c r="AM81" s="90"/>
      <c r="AN81" s="96"/>
      <c r="AO81" s="89"/>
      <c r="AP81" s="60"/>
      <c r="AQ81" s="60"/>
      <c r="AR81" s="60"/>
      <c r="AS81" s="60"/>
      <c r="AT81" s="60">
        <v>80</v>
      </c>
      <c r="AU81" s="60"/>
      <c r="AV81" s="90" t="s">
        <v>23</v>
      </c>
      <c r="AW81" s="106">
        <v>3</v>
      </c>
      <c r="AX81" s="89"/>
      <c r="AY81" s="60"/>
      <c r="AZ81" s="60"/>
      <c r="BA81" s="60"/>
      <c r="BB81" s="60"/>
      <c r="BC81" s="60"/>
      <c r="BD81" s="60"/>
      <c r="BE81" s="90"/>
      <c r="BF81" s="106"/>
      <c r="BG81" s="89"/>
      <c r="BH81" s="60"/>
      <c r="BI81" s="60"/>
      <c r="BJ81" s="60"/>
      <c r="BK81" s="60"/>
      <c r="BL81" s="60"/>
      <c r="BM81" s="60"/>
      <c r="BN81" s="61"/>
      <c r="BO81" s="63"/>
      <c r="BP81" s="7"/>
    </row>
    <row r="82" spans="1:68" s="12" customFormat="1" ht="35.1" customHeight="1" x14ac:dyDescent="0.35">
      <c r="A82" s="116">
        <v>7</v>
      </c>
      <c r="B82" s="117" t="s">
        <v>52</v>
      </c>
      <c r="C82" s="115">
        <f t="shared" si="87"/>
        <v>0</v>
      </c>
      <c r="D82" s="129">
        <f t="shared" si="78"/>
        <v>40</v>
      </c>
      <c r="E82" s="129">
        <f t="shared" si="88"/>
        <v>2</v>
      </c>
      <c r="F82" s="129">
        <f t="shared" si="79"/>
        <v>0</v>
      </c>
      <c r="G82" s="129">
        <f t="shared" si="80"/>
        <v>0</v>
      </c>
      <c r="H82" s="129">
        <f t="shared" si="81"/>
        <v>0</v>
      </c>
      <c r="I82" s="129">
        <f t="shared" si="82"/>
        <v>0</v>
      </c>
      <c r="J82" s="129">
        <f t="shared" si="83"/>
        <v>0</v>
      </c>
      <c r="K82" s="129">
        <f t="shared" si="84"/>
        <v>40</v>
      </c>
      <c r="L82" s="129">
        <f t="shared" si="85"/>
        <v>0</v>
      </c>
      <c r="M82" s="64">
        <f t="shared" si="86"/>
        <v>2</v>
      </c>
      <c r="N82" s="65"/>
      <c r="O82" s="60"/>
      <c r="P82" s="60"/>
      <c r="Q82" s="60"/>
      <c r="R82" s="60"/>
      <c r="S82" s="60"/>
      <c r="T82" s="60"/>
      <c r="U82" s="90"/>
      <c r="V82" s="96"/>
      <c r="W82" s="89"/>
      <c r="X82" s="60"/>
      <c r="Y82" s="60"/>
      <c r="Z82" s="60"/>
      <c r="AA82" s="60"/>
      <c r="AB82" s="60"/>
      <c r="AC82" s="60"/>
      <c r="AD82" s="90"/>
      <c r="AE82" s="96"/>
      <c r="AF82" s="89"/>
      <c r="AG82" s="60"/>
      <c r="AH82" s="60"/>
      <c r="AI82" s="60"/>
      <c r="AJ82" s="60"/>
      <c r="AK82" s="60">
        <v>40</v>
      </c>
      <c r="AL82" s="60"/>
      <c r="AM82" s="90" t="s">
        <v>23</v>
      </c>
      <c r="AN82" s="96">
        <v>2</v>
      </c>
      <c r="AO82" s="89"/>
      <c r="AP82" s="60"/>
      <c r="AQ82" s="60"/>
      <c r="AR82" s="60"/>
      <c r="AS82" s="60"/>
      <c r="AT82" s="60"/>
      <c r="AU82" s="60"/>
      <c r="AV82" s="90"/>
      <c r="AW82" s="106"/>
      <c r="AX82" s="89"/>
      <c r="AY82" s="60"/>
      <c r="AZ82" s="60"/>
      <c r="BA82" s="60"/>
      <c r="BB82" s="60"/>
      <c r="BC82" s="60"/>
      <c r="BD82" s="60"/>
      <c r="BE82" s="90"/>
      <c r="BF82" s="106"/>
      <c r="BG82" s="89"/>
      <c r="BH82" s="60"/>
      <c r="BI82" s="60"/>
      <c r="BJ82" s="60"/>
      <c r="BK82" s="60"/>
      <c r="BL82" s="60"/>
      <c r="BM82" s="60"/>
      <c r="BN82" s="61"/>
      <c r="BO82" s="63"/>
      <c r="BP82" s="7"/>
    </row>
    <row r="83" spans="1:68" s="12" customFormat="1" ht="35.1" customHeight="1" x14ac:dyDescent="0.35">
      <c r="A83" s="116">
        <v>8</v>
      </c>
      <c r="B83" s="117" t="s">
        <v>83</v>
      </c>
      <c r="C83" s="115">
        <f t="shared" si="87"/>
        <v>0</v>
      </c>
      <c r="D83" s="129">
        <f t="shared" si="78"/>
        <v>40</v>
      </c>
      <c r="E83" s="129">
        <f t="shared" si="88"/>
        <v>2</v>
      </c>
      <c r="F83" s="129">
        <f t="shared" si="79"/>
        <v>0</v>
      </c>
      <c r="G83" s="129">
        <f t="shared" si="80"/>
        <v>0</v>
      </c>
      <c r="H83" s="129">
        <f t="shared" si="81"/>
        <v>0</v>
      </c>
      <c r="I83" s="129">
        <f t="shared" si="82"/>
        <v>0</v>
      </c>
      <c r="J83" s="129">
        <f t="shared" si="83"/>
        <v>0</v>
      </c>
      <c r="K83" s="129">
        <f t="shared" si="84"/>
        <v>40</v>
      </c>
      <c r="L83" s="129">
        <f t="shared" si="85"/>
        <v>0</v>
      </c>
      <c r="M83" s="64">
        <f t="shared" si="86"/>
        <v>2</v>
      </c>
      <c r="N83" s="65"/>
      <c r="O83" s="66"/>
      <c r="P83" s="60"/>
      <c r="Q83" s="60"/>
      <c r="R83" s="60"/>
      <c r="S83" s="60"/>
      <c r="T83" s="60"/>
      <c r="U83" s="90"/>
      <c r="V83" s="96"/>
      <c r="W83" s="89"/>
      <c r="X83" s="60"/>
      <c r="Y83" s="60"/>
      <c r="Z83" s="60"/>
      <c r="AA83" s="60"/>
      <c r="AB83" s="60"/>
      <c r="AC83" s="60"/>
      <c r="AD83" s="90"/>
      <c r="AE83" s="96"/>
      <c r="AF83" s="89"/>
      <c r="AG83" s="60"/>
      <c r="AH83" s="60"/>
      <c r="AI83" s="60"/>
      <c r="AJ83" s="60"/>
      <c r="AK83" s="60"/>
      <c r="AL83" s="60"/>
      <c r="AM83" s="90"/>
      <c r="AN83" s="96"/>
      <c r="AO83" s="89"/>
      <c r="AP83" s="60"/>
      <c r="AQ83" s="60"/>
      <c r="AR83" s="60"/>
      <c r="AS83" s="60"/>
      <c r="AT83" s="60">
        <v>40</v>
      </c>
      <c r="AU83" s="60"/>
      <c r="AV83" s="90" t="s">
        <v>23</v>
      </c>
      <c r="AW83" s="106">
        <v>2</v>
      </c>
      <c r="AX83" s="89"/>
      <c r="AY83" s="60"/>
      <c r="AZ83" s="60"/>
      <c r="BA83" s="60"/>
      <c r="BB83" s="60"/>
      <c r="BC83" s="60"/>
      <c r="BD83" s="60"/>
      <c r="BE83" s="90"/>
      <c r="BF83" s="106"/>
      <c r="BG83" s="89"/>
      <c r="BH83" s="60"/>
      <c r="BI83" s="60"/>
      <c r="BJ83" s="60"/>
      <c r="BK83" s="60"/>
      <c r="BL83" s="60"/>
      <c r="BM83" s="60"/>
      <c r="BN83" s="61"/>
      <c r="BO83" s="63"/>
      <c r="BP83" s="7"/>
    </row>
    <row r="84" spans="1:68" s="12" customFormat="1" ht="35.1" customHeight="1" x14ac:dyDescent="0.35">
      <c r="A84" s="116">
        <v>9</v>
      </c>
      <c r="B84" s="118" t="s">
        <v>84</v>
      </c>
      <c r="C84" s="115">
        <f t="shared" si="87"/>
        <v>0</v>
      </c>
      <c r="D84" s="129">
        <f t="shared" si="78"/>
        <v>40</v>
      </c>
      <c r="E84" s="129">
        <f t="shared" si="88"/>
        <v>2</v>
      </c>
      <c r="F84" s="129">
        <f t="shared" si="79"/>
        <v>0</v>
      </c>
      <c r="G84" s="129">
        <f t="shared" si="80"/>
        <v>0</v>
      </c>
      <c r="H84" s="129">
        <f t="shared" si="81"/>
        <v>0</v>
      </c>
      <c r="I84" s="129">
        <f t="shared" si="82"/>
        <v>0</v>
      </c>
      <c r="J84" s="129">
        <f t="shared" si="83"/>
        <v>0</v>
      </c>
      <c r="K84" s="129">
        <f t="shared" si="84"/>
        <v>40</v>
      </c>
      <c r="L84" s="129">
        <f t="shared" si="85"/>
        <v>0</v>
      </c>
      <c r="M84" s="64">
        <f t="shared" si="86"/>
        <v>2</v>
      </c>
      <c r="N84" s="59"/>
      <c r="O84" s="60"/>
      <c r="P84" s="60"/>
      <c r="Q84" s="60"/>
      <c r="R84" s="60"/>
      <c r="S84" s="60"/>
      <c r="T84" s="60"/>
      <c r="U84" s="90"/>
      <c r="V84" s="96"/>
      <c r="W84" s="89"/>
      <c r="X84" s="60"/>
      <c r="Y84" s="60"/>
      <c r="Z84" s="60"/>
      <c r="AA84" s="60"/>
      <c r="AB84" s="60"/>
      <c r="AC84" s="60"/>
      <c r="AD84" s="90"/>
      <c r="AE84" s="96"/>
      <c r="AF84" s="89"/>
      <c r="AG84" s="60"/>
      <c r="AH84" s="60"/>
      <c r="AI84" s="60"/>
      <c r="AJ84" s="60"/>
      <c r="AK84" s="60"/>
      <c r="AL84" s="60"/>
      <c r="AM84" s="90"/>
      <c r="AN84" s="96"/>
      <c r="AO84" s="89"/>
      <c r="AP84" s="60"/>
      <c r="AQ84" s="60"/>
      <c r="AR84" s="60"/>
      <c r="AS84" s="60"/>
      <c r="AT84" s="60"/>
      <c r="AU84" s="60"/>
      <c r="AV84" s="90"/>
      <c r="AW84" s="106"/>
      <c r="AX84" s="89"/>
      <c r="AY84" s="60"/>
      <c r="AZ84" s="60"/>
      <c r="BA84" s="60"/>
      <c r="BB84" s="60"/>
      <c r="BC84" s="60">
        <v>40</v>
      </c>
      <c r="BD84" s="60"/>
      <c r="BE84" s="90" t="s">
        <v>23</v>
      </c>
      <c r="BF84" s="106">
        <v>2</v>
      </c>
      <c r="BG84" s="89"/>
      <c r="BH84" s="60"/>
      <c r="BI84" s="60"/>
      <c r="BJ84" s="60"/>
      <c r="BK84" s="60"/>
      <c r="BL84" s="60"/>
      <c r="BM84" s="60"/>
      <c r="BN84" s="61"/>
      <c r="BO84" s="63"/>
      <c r="BP84" s="7"/>
    </row>
    <row r="85" spans="1:68" s="12" customFormat="1" ht="35.1" customHeight="1" x14ac:dyDescent="0.35">
      <c r="A85" s="116">
        <v>10</v>
      </c>
      <c r="B85" s="117" t="s">
        <v>85</v>
      </c>
      <c r="C85" s="115">
        <f t="shared" si="87"/>
        <v>0</v>
      </c>
      <c r="D85" s="129">
        <f t="shared" si="78"/>
        <v>40</v>
      </c>
      <c r="E85" s="129">
        <f t="shared" si="88"/>
        <v>2</v>
      </c>
      <c r="F85" s="129">
        <f t="shared" si="79"/>
        <v>0</v>
      </c>
      <c r="G85" s="129">
        <f t="shared" si="80"/>
        <v>0</v>
      </c>
      <c r="H85" s="129">
        <f t="shared" si="81"/>
        <v>0</v>
      </c>
      <c r="I85" s="129">
        <f t="shared" si="82"/>
        <v>0</v>
      </c>
      <c r="J85" s="129">
        <f t="shared" si="83"/>
        <v>0</v>
      </c>
      <c r="K85" s="129">
        <f t="shared" si="84"/>
        <v>40</v>
      </c>
      <c r="L85" s="129">
        <f t="shared" si="85"/>
        <v>0</v>
      </c>
      <c r="M85" s="64">
        <f t="shared" si="86"/>
        <v>2</v>
      </c>
      <c r="N85" s="179"/>
      <c r="O85" s="180"/>
      <c r="P85" s="66"/>
      <c r="Q85" s="66"/>
      <c r="R85" s="66"/>
      <c r="S85" s="66"/>
      <c r="T85" s="66"/>
      <c r="U85" s="87"/>
      <c r="V85" s="88"/>
      <c r="W85" s="86"/>
      <c r="X85" s="66"/>
      <c r="Y85" s="66"/>
      <c r="Z85" s="66"/>
      <c r="AA85" s="66"/>
      <c r="AB85" s="66"/>
      <c r="AC85" s="66"/>
      <c r="AD85" s="87"/>
      <c r="AE85" s="88"/>
      <c r="AF85" s="86"/>
      <c r="AG85" s="66"/>
      <c r="AH85" s="66"/>
      <c r="AI85" s="66"/>
      <c r="AJ85" s="66"/>
      <c r="AK85" s="66"/>
      <c r="AL85" s="66"/>
      <c r="AM85" s="87"/>
      <c r="AN85" s="88"/>
      <c r="AO85" s="86"/>
      <c r="AP85" s="66"/>
      <c r="AQ85" s="66"/>
      <c r="AR85" s="66"/>
      <c r="AS85" s="66"/>
      <c r="AT85" s="66"/>
      <c r="AU85" s="66"/>
      <c r="AV85" s="87"/>
      <c r="AW85" s="102"/>
      <c r="AX85" s="86"/>
      <c r="AY85" s="66"/>
      <c r="AZ85" s="66"/>
      <c r="BA85" s="66"/>
      <c r="BB85" s="66"/>
      <c r="BC85" s="66"/>
      <c r="BD85" s="66"/>
      <c r="BE85" s="87"/>
      <c r="BF85" s="68"/>
      <c r="BG85" s="86"/>
      <c r="BH85" s="66"/>
      <c r="BI85" s="66"/>
      <c r="BJ85" s="66"/>
      <c r="BK85" s="66"/>
      <c r="BL85" s="66">
        <v>40</v>
      </c>
      <c r="BM85" s="66"/>
      <c r="BN85" s="67" t="s">
        <v>23</v>
      </c>
      <c r="BO85" s="69">
        <v>2</v>
      </c>
      <c r="BP85" s="7"/>
    </row>
    <row r="86" spans="1:68" s="12" customFormat="1" ht="35.1" customHeight="1" x14ac:dyDescent="0.35">
      <c r="A86" s="116">
        <v>11</v>
      </c>
      <c r="B86" s="117" t="s">
        <v>86</v>
      </c>
      <c r="C86" s="115">
        <v>5</v>
      </c>
      <c r="D86" s="129">
        <f t="shared" si="78"/>
        <v>40</v>
      </c>
      <c r="E86" s="129">
        <f t="shared" si="88"/>
        <v>2</v>
      </c>
      <c r="F86" s="129">
        <f t="shared" si="79"/>
        <v>0</v>
      </c>
      <c r="G86" s="129">
        <f t="shared" si="80"/>
        <v>0</v>
      </c>
      <c r="H86" s="129">
        <f t="shared" si="81"/>
        <v>0</v>
      </c>
      <c r="I86" s="129">
        <f t="shared" si="82"/>
        <v>0</v>
      </c>
      <c r="J86" s="129">
        <f t="shared" si="83"/>
        <v>0</v>
      </c>
      <c r="K86" s="129">
        <f t="shared" si="84"/>
        <v>40</v>
      </c>
      <c r="L86" s="129">
        <f t="shared" si="85"/>
        <v>0</v>
      </c>
      <c r="M86" s="64">
        <f t="shared" si="86"/>
        <v>2</v>
      </c>
      <c r="N86" s="93"/>
      <c r="O86" s="72"/>
      <c r="P86" s="181"/>
      <c r="Q86" s="181"/>
      <c r="R86" s="181"/>
      <c r="S86" s="181"/>
      <c r="T86" s="181"/>
      <c r="U86" s="182"/>
      <c r="V86" s="95"/>
      <c r="W86" s="183"/>
      <c r="X86" s="181"/>
      <c r="Y86" s="181"/>
      <c r="Z86" s="181"/>
      <c r="AA86" s="181"/>
      <c r="AB86" s="181"/>
      <c r="AC86" s="181"/>
      <c r="AD86" s="182"/>
      <c r="AE86" s="95"/>
      <c r="AF86" s="93"/>
      <c r="AG86" s="72"/>
      <c r="AH86" s="72"/>
      <c r="AI86" s="72"/>
      <c r="AJ86" s="72"/>
      <c r="AK86" s="72"/>
      <c r="AL86" s="72"/>
      <c r="AM86" s="94"/>
      <c r="AN86" s="95"/>
      <c r="AO86" s="93"/>
      <c r="AP86" s="72"/>
      <c r="AQ86" s="72"/>
      <c r="AR86" s="72"/>
      <c r="AS86" s="72"/>
      <c r="AT86" s="72"/>
      <c r="AU86" s="72"/>
      <c r="AV86" s="94"/>
      <c r="AW86" s="107"/>
      <c r="AX86" s="93"/>
      <c r="AY86" s="72"/>
      <c r="AZ86" s="72"/>
      <c r="BA86" s="72"/>
      <c r="BB86" s="72"/>
      <c r="BC86" s="72"/>
      <c r="BD86" s="72"/>
      <c r="BE86" s="94"/>
      <c r="BF86" s="74"/>
      <c r="BG86" s="183"/>
      <c r="BH86" s="181"/>
      <c r="BI86" s="181"/>
      <c r="BJ86" s="181"/>
      <c r="BK86" s="181"/>
      <c r="BL86" s="72">
        <v>40</v>
      </c>
      <c r="BM86" s="72"/>
      <c r="BN86" s="73" t="s">
        <v>23</v>
      </c>
      <c r="BO86" s="184">
        <v>2</v>
      </c>
      <c r="BP86" s="7"/>
    </row>
    <row r="87" spans="1:68" s="12" customFormat="1" ht="15" customHeight="1" x14ac:dyDescent="0.3">
      <c r="A87" s="158"/>
      <c r="B87" s="15"/>
      <c r="C87" s="15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34"/>
      <c r="O87" s="34"/>
      <c r="P87" s="34"/>
      <c r="Q87" s="34"/>
      <c r="R87" s="34"/>
      <c r="S87" s="34"/>
      <c r="T87" s="34"/>
      <c r="U87" s="34"/>
      <c r="V87" s="22"/>
      <c r="W87" s="34"/>
      <c r="X87" s="34"/>
      <c r="Y87" s="34"/>
      <c r="Z87" s="34"/>
      <c r="AA87" s="34"/>
      <c r="AB87" s="34"/>
      <c r="AC87" s="34"/>
      <c r="AD87" s="34"/>
      <c r="AE87" s="22"/>
      <c r="AF87" s="34"/>
      <c r="AG87" s="34"/>
      <c r="AH87" s="34"/>
      <c r="AI87" s="34"/>
      <c r="AJ87" s="34"/>
      <c r="AK87" s="34"/>
      <c r="AL87" s="34"/>
      <c r="AM87" s="34"/>
      <c r="AN87" s="22"/>
      <c r="AO87" s="34"/>
      <c r="AP87" s="34"/>
      <c r="AQ87" s="34"/>
      <c r="AR87" s="34"/>
      <c r="AS87" s="34"/>
      <c r="AT87" s="34"/>
      <c r="AU87" s="34"/>
      <c r="AV87" s="34"/>
      <c r="AW87" s="22"/>
      <c r="AX87" s="34"/>
      <c r="AY87" s="34"/>
      <c r="AZ87" s="34"/>
      <c r="BA87" s="34"/>
      <c r="BB87" s="34"/>
      <c r="BC87" s="34"/>
      <c r="BD87" s="34"/>
      <c r="BE87" s="34"/>
      <c r="BF87" s="22"/>
      <c r="BG87" s="34"/>
      <c r="BH87" s="34"/>
      <c r="BI87" s="34"/>
      <c r="BJ87" s="34"/>
      <c r="BK87" s="34"/>
      <c r="BL87" s="34"/>
      <c r="BM87" s="34"/>
      <c r="BN87" s="34"/>
      <c r="BO87" s="143"/>
      <c r="BP87" s="7"/>
    </row>
    <row r="88" spans="1:68" s="109" customFormat="1" ht="39.950000000000003" customHeight="1" x14ac:dyDescent="0.4">
      <c r="A88" s="162" t="s">
        <v>73</v>
      </c>
      <c r="B88" s="174" t="s">
        <v>71</v>
      </c>
      <c r="C88" s="173">
        <f>SUM(F88:J88)</f>
        <v>60</v>
      </c>
      <c r="D88" s="166">
        <f>SUM(F88:L88)</f>
        <v>60</v>
      </c>
      <c r="E88" s="164">
        <f>M88</f>
        <v>0</v>
      </c>
      <c r="F88" s="164">
        <f t="shared" ref="F88:L88" si="89">N88+W88+AF88+AO88+AX88+BG88</f>
        <v>0</v>
      </c>
      <c r="G88" s="164">
        <f t="shared" si="89"/>
        <v>60</v>
      </c>
      <c r="H88" s="164">
        <f t="shared" si="89"/>
        <v>0</v>
      </c>
      <c r="I88" s="164">
        <f t="shared" si="89"/>
        <v>0</v>
      </c>
      <c r="J88" s="164">
        <f t="shared" si="89"/>
        <v>0</v>
      </c>
      <c r="K88" s="164">
        <f t="shared" si="89"/>
        <v>0</v>
      </c>
      <c r="L88" s="164">
        <f t="shared" si="89"/>
        <v>0</v>
      </c>
      <c r="M88" s="165">
        <f>V88+AE88+AN88+AW88+BF88+BO88</f>
        <v>0</v>
      </c>
      <c r="N88" s="166"/>
      <c r="O88" s="164"/>
      <c r="P88" s="164"/>
      <c r="Q88" s="164"/>
      <c r="R88" s="164"/>
      <c r="S88" s="164"/>
      <c r="T88" s="164"/>
      <c r="U88" s="164"/>
      <c r="V88" s="165"/>
      <c r="W88" s="166"/>
      <c r="X88" s="164"/>
      <c r="Y88" s="164"/>
      <c r="Z88" s="164"/>
      <c r="AA88" s="164"/>
      <c r="AB88" s="164"/>
      <c r="AC88" s="164"/>
      <c r="AD88" s="164"/>
      <c r="AE88" s="165"/>
      <c r="AF88" s="166"/>
      <c r="AG88" s="175">
        <v>20</v>
      </c>
      <c r="AH88" s="175"/>
      <c r="AI88" s="175"/>
      <c r="AJ88" s="175"/>
      <c r="AK88" s="175"/>
      <c r="AL88" s="175"/>
      <c r="AM88" s="175" t="s">
        <v>70</v>
      </c>
      <c r="AN88" s="176">
        <v>0</v>
      </c>
      <c r="AO88" s="177"/>
      <c r="AP88" s="175">
        <v>20</v>
      </c>
      <c r="AQ88" s="175"/>
      <c r="AR88" s="175"/>
      <c r="AS88" s="175"/>
      <c r="AT88" s="175"/>
      <c r="AU88" s="175"/>
      <c r="AV88" s="175" t="s">
        <v>70</v>
      </c>
      <c r="AW88" s="176">
        <v>0</v>
      </c>
      <c r="AX88" s="177"/>
      <c r="AY88" s="175">
        <v>20</v>
      </c>
      <c r="AZ88" s="175"/>
      <c r="BA88" s="175"/>
      <c r="BB88" s="175"/>
      <c r="BC88" s="175"/>
      <c r="BD88" s="175"/>
      <c r="BE88" s="175" t="s">
        <v>70</v>
      </c>
      <c r="BF88" s="176">
        <v>0</v>
      </c>
      <c r="BG88" s="177"/>
      <c r="BH88" s="164"/>
      <c r="BI88" s="164"/>
      <c r="BJ88" s="164"/>
      <c r="BK88" s="164"/>
      <c r="BL88" s="164"/>
      <c r="BM88" s="164"/>
      <c r="BN88" s="164"/>
      <c r="BO88" s="164"/>
      <c r="BP88" s="108"/>
    </row>
    <row r="89" spans="1:68" s="12" customFormat="1" ht="18" customHeight="1" x14ac:dyDescent="0.3">
      <c r="A89" s="159"/>
      <c r="B89" s="43"/>
      <c r="C89" s="43"/>
      <c r="D89" s="44"/>
      <c r="E89" s="22"/>
      <c r="F89" s="45"/>
      <c r="G89" s="45"/>
      <c r="H89" s="45"/>
      <c r="I89" s="45"/>
      <c r="J89" s="45"/>
      <c r="K89" s="45"/>
      <c r="L89" s="45"/>
      <c r="M89" s="141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16"/>
    </row>
    <row r="90" spans="1:68" s="12" customFormat="1" ht="24" customHeight="1" x14ac:dyDescent="0.3">
      <c r="A90" s="46"/>
      <c r="B90" s="237" t="s">
        <v>57</v>
      </c>
      <c r="C90" s="246" t="s">
        <v>2</v>
      </c>
      <c r="D90" s="209" t="s">
        <v>3</v>
      </c>
      <c r="E90" s="249" t="s">
        <v>58</v>
      </c>
      <c r="F90" s="229" t="s">
        <v>7</v>
      </c>
      <c r="G90" s="232"/>
      <c r="H90" s="232"/>
      <c r="I90" s="232"/>
      <c r="J90" s="232"/>
      <c r="K90" s="232"/>
      <c r="L90" s="232"/>
      <c r="M90" s="232"/>
      <c r="N90" s="229" t="s">
        <v>8</v>
      </c>
      <c r="O90" s="229"/>
      <c r="P90" s="229"/>
      <c r="Q90" s="229"/>
      <c r="R90" s="229"/>
      <c r="S90" s="229"/>
      <c r="T90" s="229"/>
      <c r="U90" s="229"/>
      <c r="V90" s="229"/>
      <c r="W90" s="239" t="s">
        <v>9</v>
      </c>
      <c r="X90" s="228"/>
      <c r="Y90" s="228"/>
      <c r="Z90" s="228"/>
      <c r="AA90" s="228"/>
      <c r="AB90" s="228"/>
      <c r="AC90" s="228"/>
      <c r="AD90" s="228"/>
      <c r="AE90" s="240"/>
      <c r="AF90" s="229" t="s">
        <v>10</v>
      </c>
      <c r="AG90" s="229"/>
      <c r="AH90" s="229"/>
      <c r="AI90" s="229"/>
      <c r="AJ90" s="229"/>
      <c r="AK90" s="229"/>
      <c r="AL90" s="229"/>
      <c r="AM90" s="229"/>
      <c r="AN90" s="229"/>
      <c r="AO90" s="229" t="s">
        <v>11</v>
      </c>
      <c r="AP90" s="229"/>
      <c r="AQ90" s="229"/>
      <c r="AR90" s="229"/>
      <c r="AS90" s="229"/>
      <c r="AT90" s="229"/>
      <c r="AU90" s="229"/>
      <c r="AV90" s="229"/>
      <c r="AW90" s="229"/>
      <c r="AX90" s="229" t="s">
        <v>12</v>
      </c>
      <c r="AY90" s="229"/>
      <c r="AZ90" s="229"/>
      <c r="BA90" s="229"/>
      <c r="BB90" s="229"/>
      <c r="BC90" s="229"/>
      <c r="BD90" s="229"/>
      <c r="BE90" s="229"/>
      <c r="BF90" s="229"/>
      <c r="BG90" s="229" t="s">
        <v>13</v>
      </c>
      <c r="BH90" s="229"/>
      <c r="BI90" s="229"/>
      <c r="BJ90" s="229"/>
      <c r="BK90" s="229"/>
      <c r="BL90" s="229"/>
      <c r="BM90" s="229"/>
      <c r="BN90" s="229"/>
      <c r="BO90" s="229"/>
      <c r="BP90" s="16"/>
    </row>
    <row r="91" spans="1:68" s="12" customFormat="1" ht="92.25" customHeight="1" x14ac:dyDescent="0.3">
      <c r="A91" s="46"/>
      <c r="B91" s="238"/>
      <c r="C91" s="247"/>
      <c r="D91" s="248"/>
      <c r="E91" s="250"/>
      <c r="F91" s="123" t="s">
        <v>14</v>
      </c>
      <c r="G91" s="123" t="s">
        <v>15</v>
      </c>
      <c r="H91" s="123" t="s">
        <v>16</v>
      </c>
      <c r="I91" s="123" t="s">
        <v>17</v>
      </c>
      <c r="J91" s="123" t="s">
        <v>18</v>
      </c>
      <c r="K91" s="123" t="s">
        <v>19</v>
      </c>
      <c r="L91" s="123" t="s">
        <v>75</v>
      </c>
      <c r="M91" s="124" t="s">
        <v>20</v>
      </c>
      <c r="N91" s="123" t="s">
        <v>14</v>
      </c>
      <c r="O91" s="123" t="s">
        <v>15</v>
      </c>
      <c r="P91" s="123" t="s">
        <v>16</v>
      </c>
      <c r="Q91" s="123" t="s">
        <v>17</v>
      </c>
      <c r="R91" s="123" t="s">
        <v>18</v>
      </c>
      <c r="S91" s="123" t="s">
        <v>19</v>
      </c>
      <c r="T91" s="123" t="s">
        <v>75</v>
      </c>
      <c r="U91" s="123" t="s">
        <v>24</v>
      </c>
      <c r="V91" s="124" t="s">
        <v>20</v>
      </c>
      <c r="W91" s="123" t="s">
        <v>14</v>
      </c>
      <c r="X91" s="123" t="s">
        <v>15</v>
      </c>
      <c r="Y91" s="123" t="s">
        <v>16</v>
      </c>
      <c r="Z91" s="123" t="s">
        <v>17</v>
      </c>
      <c r="AA91" s="123" t="s">
        <v>18</v>
      </c>
      <c r="AB91" s="123" t="s">
        <v>19</v>
      </c>
      <c r="AC91" s="123" t="s">
        <v>75</v>
      </c>
      <c r="AD91" s="123" t="s">
        <v>24</v>
      </c>
      <c r="AE91" s="124" t="s">
        <v>20</v>
      </c>
      <c r="AF91" s="123" t="s">
        <v>14</v>
      </c>
      <c r="AG91" s="123" t="s">
        <v>15</v>
      </c>
      <c r="AH91" s="123" t="s">
        <v>16</v>
      </c>
      <c r="AI91" s="123" t="s">
        <v>17</v>
      </c>
      <c r="AJ91" s="123" t="s">
        <v>18</v>
      </c>
      <c r="AK91" s="123" t="s">
        <v>19</v>
      </c>
      <c r="AL91" s="123" t="s">
        <v>75</v>
      </c>
      <c r="AM91" s="123" t="s">
        <v>24</v>
      </c>
      <c r="AN91" s="124" t="s">
        <v>20</v>
      </c>
      <c r="AO91" s="123" t="s">
        <v>14</v>
      </c>
      <c r="AP91" s="123" t="s">
        <v>15</v>
      </c>
      <c r="AQ91" s="123" t="s">
        <v>16</v>
      </c>
      <c r="AR91" s="123" t="s">
        <v>17</v>
      </c>
      <c r="AS91" s="123" t="s">
        <v>18</v>
      </c>
      <c r="AT91" s="123" t="s">
        <v>19</v>
      </c>
      <c r="AU91" s="123" t="s">
        <v>75</v>
      </c>
      <c r="AV91" s="123" t="s">
        <v>24</v>
      </c>
      <c r="AW91" s="124" t="s">
        <v>20</v>
      </c>
      <c r="AX91" s="123" t="s">
        <v>14</v>
      </c>
      <c r="AY91" s="123" t="s">
        <v>15</v>
      </c>
      <c r="AZ91" s="123" t="s">
        <v>16</v>
      </c>
      <c r="BA91" s="123" t="s">
        <v>17</v>
      </c>
      <c r="BB91" s="123" t="s">
        <v>18</v>
      </c>
      <c r="BC91" s="123" t="s">
        <v>19</v>
      </c>
      <c r="BD91" s="123" t="s">
        <v>75</v>
      </c>
      <c r="BE91" s="123" t="s">
        <v>24</v>
      </c>
      <c r="BF91" s="124" t="s">
        <v>20</v>
      </c>
      <c r="BG91" s="123" t="s">
        <v>14</v>
      </c>
      <c r="BH91" s="123" t="s">
        <v>15</v>
      </c>
      <c r="BI91" s="123" t="s">
        <v>16</v>
      </c>
      <c r="BJ91" s="123" t="s">
        <v>17</v>
      </c>
      <c r="BK91" s="123" t="s">
        <v>18</v>
      </c>
      <c r="BL91" s="123" t="s">
        <v>19</v>
      </c>
      <c r="BM91" s="123" t="s">
        <v>75</v>
      </c>
      <c r="BN91" s="123" t="s">
        <v>24</v>
      </c>
      <c r="BO91" s="124" t="s">
        <v>20</v>
      </c>
      <c r="BP91" s="16"/>
    </row>
    <row r="92" spans="1:68" s="12" customFormat="1" ht="43.5" customHeight="1" x14ac:dyDescent="0.3">
      <c r="A92" s="46"/>
      <c r="B92" s="238"/>
      <c r="C92" s="196">
        <f t="shared" ref="C92:AL92" si="90">C10+C23+C31+C45+C60+C75+C88</f>
        <v>2830</v>
      </c>
      <c r="D92" s="178">
        <f t="shared" si="90"/>
        <v>4780</v>
      </c>
      <c r="E92" s="178">
        <f t="shared" si="90"/>
        <v>180</v>
      </c>
      <c r="F92" s="178">
        <f t="shared" si="90"/>
        <v>999</v>
      </c>
      <c r="G92" s="178">
        <f t="shared" si="90"/>
        <v>436</v>
      </c>
      <c r="H92" s="178">
        <f t="shared" si="90"/>
        <v>70</v>
      </c>
      <c r="I92" s="178">
        <f t="shared" si="90"/>
        <v>220</v>
      </c>
      <c r="J92" s="178">
        <f t="shared" si="90"/>
        <v>1100</v>
      </c>
      <c r="K92" s="178">
        <f t="shared" si="90"/>
        <v>1200</v>
      </c>
      <c r="L92" s="178">
        <f t="shared" si="90"/>
        <v>755</v>
      </c>
      <c r="M92" s="178">
        <f t="shared" si="90"/>
        <v>180</v>
      </c>
      <c r="N92" s="178">
        <f t="shared" si="90"/>
        <v>264</v>
      </c>
      <c r="O92" s="178">
        <f t="shared" si="90"/>
        <v>143</v>
      </c>
      <c r="P92" s="178">
        <f t="shared" si="90"/>
        <v>0</v>
      </c>
      <c r="Q92" s="178">
        <f t="shared" si="90"/>
        <v>110</v>
      </c>
      <c r="R92" s="178">
        <f t="shared" si="90"/>
        <v>100</v>
      </c>
      <c r="S92" s="178">
        <f t="shared" si="90"/>
        <v>0</v>
      </c>
      <c r="T92" s="178">
        <f t="shared" si="90"/>
        <v>200</v>
      </c>
      <c r="U92" s="178">
        <f t="shared" si="90"/>
        <v>1</v>
      </c>
      <c r="V92" s="178">
        <f t="shared" si="90"/>
        <v>30</v>
      </c>
      <c r="W92" s="178">
        <f t="shared" si="90"/>
        <v>230</v>
      </c>
      <c r="X92" s="178">
        <f t="shared" si="90"/>
        <v>147</v>
      </c>
      <c r="Y92" s="178">
        <f t="shared" si="90"/>
        <v>0</v>
      </c>
      <c r="Z92" s="178">
        <f t="shared" si="90"/>
        <v>95</v>
      </c>
      <c r="AA92" s="178">
        <f t="shared" si="90"/>
        <v>60</v>
      </c>
      <c r="AB92" s="178">
        <f t="shared" si="90"/>
        <v>80</v>
      </c>
      <c r="AC92" s="178">
        <f t="shared" si="90"/>
        <v>199</v>
      </c>
      <c r="AD92" s="178">
        <f t="shared" si="90"/>
        <v>4</v>
      </c>
      <c r="AE92" s="178">
        <f t="shared" si="90"/>
        <v>30</v>
      </c>
      <c r="AF92" s="178">
        <f t="shared" si="90"/>
        <v>185</v>
      </c>
      <c r="AG92" s="178">
        <f t="shared" si="90"/>
        <v>45</v>
      </c>
      <c r="AH92" s="178">
        <f t="shared" si="90"/>
        <v>0</v>
      </c>
      <c r="AI92" s="178">
        <f t="shared" si="90"/>
        <v>15</v>
      </c>
      <c r="AJ92" s="178">
        <f t="shared" si="90"/>
        <v>300</v>
      </c>
      <c r="AK92" s="178">
        <f t="shared" si="90"/>
        <v>150</v>
      </c>
      <c r="AL92" s="178">
        <f t="shared" si="90"/>
        <v>118</v>
      </c>
      <c r="AM92" s="178">
        <f>AM10+AM23+AM31+AM45+AM60+AM75</f>
        <v>0</v>
      </c>
      <c r="AN92" s="178">
        <f t="shared" ref="AN92:AU92" si="91">AN10+AN23+AN31+AN45+AN60+AN75+AN88</f>
        <v>30</v>
      </c>
      <c r="AO92" s="178">
        <f t="shared" si="91"/>
        <v>80</v>
      </c>
      <c r="AP92" s="178">
        <f t="shared" si="91"/>
        <v>40</v>
      </c>
      <c r="AQ92" s="178">
        <f t="shared" si="91"/>
        <v>0</v>
      </c>
      <c r="AR92" s="178">
        <f t="shared" si="91"/>
        <v>0</v>
      </c>
      <c r="AS92" s="178">
        <f t="shared" si="91"/>
        <v>230</v>
      </c>
      <c r="AT92" s="178">
        <f t="shared" si="91"/>
        <v>410</v>
      </c>
      <c r="AU92" s="178">
        <f t="shared" si="91"/>
        <v>53</v>
      </c>
      <c r="AV92" s="178">
        <f>AV10+AV23+AV31+AV45+AV60+AV75</f>
        <v>1</v>
      </c>
      <c r="AW92" s="178">
        <f t="shared" ref="AW92:BD92" si="92">AW10+AW23+AW31+AW45+AW60+AW75+AW88</f>
        <v>30</v>
      </c>
      <c r="AX92" s="178">
        <f t="shared" si="92"/>
        <v>145</v>
      </c>
      <c r="AY92" s="178">
        <f t="shared" si="92"/>
        <v>61</v>
      </c>
      <c r="AZ92" s="178">
        <f t="shared" si="92"/>
        <v>35</v>
      </c>
      <c r="BA92" s="178">
        <f t="shared" si="92"/>
        <v>0</v>
      </c>
      <c r="BB92" s="178">
        <f t="shared" si="92"/>
        <v>250</v>
      </c>
      <c r="BC92" s="178">
        <f t="shared" si="92"/>
        <v>150</v>
      </c>
      <c r="BD92" s="178">
        <f t="shared" si="92"/>
        <v>110</v>
      </c>
      <c r="BE92" s="178">
        <f>BE10+BE23+BE31+BE45+BE60+BE75</f>
        <v>1</v>
      </c>
      <c r="BF92" s="178">
        <f t="shared" ref="BF92:BO92" si="93">BF10+BF23+BF31+BF45+BF60+BF75+BF88</f>
        <v>30</v>
      </c>
      <c r="BG92" s="178">
        <f t="shared" si="93"/>
        <v>95</v>
      </c>
      <c r="BH92" s="178">
        <f t="shared" si="93"/>
        <v>0</v>
      </c>
      <c r="BI92" s="178">
        <f t="shared" si="93"/>
        <v>35</v>
      </c>
      <c r="BJ92" s="178">
        <f t="shared" si="93"/>
        <v>0</v>
      </c>
      <c r="BK92" s="178">
        <f t="shared" si="93"/>
        <v>160</v>
      </c>
      <c r="BL92" s="178">
        <f t="shared" si="93"/>
        <v>410</v>
      </c>
      <c r="BM92" s="178">
        <f t="shared" si="93"/>
        <v>75</v>
      </c>
      <c r="BN92" s="178">
        <f t="shared" si="93"/>
        <v>1</v>
      </c>
      <c r="BO92" s="178">
        <f t="shared" si="93"/>
        <v>30</v>
      </c>
      <c r="BP92" s="8"/>
    </row>
    <row r="93" spans="1:68" s="12" customFormat="1" ht="33" customHeight="1" x14ac:dyDescent="0.3">
      <c r="A93" s="46"/>
      <c r="B93" s="197" t="s">
        <v>3</v>
      </c>
      <c r="C93" s="233">
        <f>SUM(N93:BO93)</f>
        <v>4780</v>
      </c>
      <c r="D93" s="234"/>
      <c r="E93" s="234"/>
      <c r="F93" s="234"/>
      <c r="G93" s="234"/>
      <c r="H93" s="234"/>
      <c r="I93" s="234"/>
      <c r="J93" s="234"/>
      <c r="K93" s="234"/>
      <c r="L93" s="234"/>
      <c r="M93" s="235"/>
      <c r="N93" s="230">
        <f>SUM(N92:T92)</f>
        <v>817</v>
      </c>
      <c r="O93" s="231"/>
      <c r="P93" s="231"/>
      <c r="Q93" s="231"/>
      <c r="R93" s="231"/>
      <c r="S93" s="231"/>
      <c r="T93" s="231"/>
      <c r="U93" s="231"/>
      <c r="V93" s="231"/>
      <c r="W93" s="230">
        <f>SUM(W92:AC92)</f>
        <v>811</v>
      </c>
      <c r="X93" s="231"/>
      <c r="Y93" s="231"/>
      <c r="Z93" s="231"/>
      <c r="AA93" s="231"/>
      <c r="AB93" s="231"/>
      <c r="AC93" s="231"/>
      <c r="AD93" s="231"/>
      <c r="AE93" s="231"/>
      <c r="AF93" s="230">
        <f>SUM(AF92:AL92)</f>
        <v>813</v>
      </c>
      <c r="AG93" s="231"/>
      <c r="AH93" s="231"/>
      <c r="AI93" s="231"/>
      <c r="AJ93" s="231"/>
      <c r="AK93" s="231"/>
      <c r="AL93" s="231"/>
      <c r="AM93" s="231"/>
      <c r="AN93" s="231"/>
      <c r="AO93" s="230">
        <f>SUM(AO92:AU92)</f>
        <v>813</v>
      </c>
      <c r="AP93" s="231"/>
      <c r="AQ93" s="231"/>
      <c r="AR93" s="231"/>
      <c r="AS93" s="231"/>
      <c r="AT93" s="231"/>
      <c r="AU93" s="231"/>
      <c r="AV93" s="231"/>
      <c r="AW93" s="231"/>
      <c r="AX93" s="230">
        <f>SUM(AX92:BD92)</f>
        <v>751</v>
      </c>
      <c r="AY93" s="231"/>
      <c r="AZ93" s="231"/>
      <c r="BA93" s="231"/>
      <c r="BB93" s="231"/>
      <c r="BC93" s="231"/>
      <c r="BD93" s="231"/>
      <c r="BE93" s="231"/>
      <c r="BF93" s="231"/>
      <c r="BG93" s="230">
        <f>SUM(BG92:BM92)</f>
        <v>775</v>
      </c>
      <c r="BH93" s="231"/>
      <c r="BI93" s="231"/>
      <c r="BJ93" s="231"/>
      <c r="BK93" s="231"/>
      <c r="BL93" s="231"/>
      <c r="BM93" s="231"/>
      <c r="BN93" s="231"/>
      <c r="BO93" s="231"/>
      <c r="BP93" s="8"/>
    </row>
    <row r="94" spans="1:68" s="12" customFormat="1" ht="37.5" customHeight="1" x14ac:dyDescent="0.3">
      <c r="A94" s="46"/>
      <c r="B94" s="24" t="s">
        <v>77</v>
      </c>
      <c r="C94" s="233">
        <f>SUM(N94:BO94)</f>
        <v>2825</v>
      </c>
      <c r="D94" s="234"/>
      <c r="E94" s="234"/>
      <c r="F94" s="234"/>
      <c r="G94" s="234"/>
      <c r="H94" s="234"/>
      <c r="I94" s="234"/>
      <c r="J94" s="234"/>
      <c r="K94" s="234"/>
      <c r="L94" s="234"/>
      <c r="M94" s="235"/>
      <c r="N94" s="230">
        <f>SUM(N92:R92)</f>
        <v>617</v>
      </c>
      <c r="O94" s="231"/>
      <c r="P94" s="231"/>
      <c r="Q94" s="231"/>
      <c r="R94" s="231"/>
      <c r="S94" s="231"/>
      <c r="T94" s="231"/>
      <c r="U94" s="231"/>
      <c r="V94" s="231"/>
      <c r="W94" s="230">
        <f>SUM(W92:AA92)</f>
        <v>532</v>
      </c>
      <c r="X94" s="231"/>
      <c r="Y94" s="231"/>
      <c r="Z94" s="231"/>
      <c r="AA94" s="231"/>
      <c r="AB94" s="231"/>
      <c r="AC94" s="231"/>
      <c r="AD94" s="231"/>
      <c r="AE94" s="231"/>
      <c r="AF94" s="230">
        <f>SUM(AF92:AJ92)</f>
        <v>545</v>
      </c>
      <c r="AG94" s="231"/>
      <c r="AH94" s="231"/>
      <c r="AI94" s="231"/>
      <c r="AJ94" s="231"/>
      <c r="AK94" s="231"/>
      <c r="AL94" s="231"/>
      <c r="AM94" s="231"/>
      <c r="AN94" s="231"/>
      <c r="AO94" s="230">
        <f>SUM(AO92:AS92)</f>
        <v>350</v>
      </c>
      <c r="AP94" s="231"/>
      <c r="AQ94" s="231"/>
      <c r="AR94" s="231"/>
      <c r="AS94" s="231"/>
      <c r="AT94" s="231"/>
      <c r="AU94" s="231"/>
      <c r="AV94" s="231"/>
      <c r="AW94" s="231"/>
      <c r="AX94" s="230">
        <f>SUM(AX92:BB92)</f>
        <v>491</v>
      </c>
      <c r="AY94" s="231"/>
      <c r="AZ94" s="231"/>
      <c r="BA94" s="231"/>
      <c r="BB94" s="231"/>
      <c r="BC94" s="231"/>
      <c r="BD94" s="231"/>
      <c r="BE94" s="231"/>
      <c r="BF94" s="231"/>
      <c r="BG94" s="230">
        <f>SUM(BG92:BK92)</f>
        <v>290</v>
      </c>
      <c r="BH94" s="231"/>
      <c r="BI94" s="231"/>
      <c r="BJ94" s="231"/>
      <c r="BK94" s="231"/>
      <c r="BL94" s="231"/>
      <c r="BM94" s="231"/>
      <c r="BN94" s="231"/>
      <c r="BO94" s="231"/>
      <c r="BP94" s="8"/>
    </row>
    <row r="95" spans="1:68" s="12" customFormat="1" ht="37.5" customHeight="1" x14ac:dyDescent="0.3">
      <c r="A95" s="46"/>
      <c r="B95" s="24" t="s">
        <v>69</v>
      </c>
      <c r="C95" s="233">
        <f>SUM(N95:BO95)</f>
        <v>1200</v>
      </c>
      <c r="D95" s="234"/>
      <c r="E95" s="234"/>
      <c r="F95" s="234"/>
      <c r="G95" s="234"/>
      <c r="H95" s="234"/>
      <c r="I95" s="234"/>
      <c r="J95" s="234"/>
      <c r="K95" s="234"/>
      <c r="L95" s="234"/>
      <c r="M95" s="235"/>
      <c r="N95" s="230">
        <f>S92</f>
        <v>0</v>
      </c>
      <c r="O95" s="231"/>
      <c r="P95" s="231"/>
      <c r="Q95" s="231"/>
      <c r="R95" s="231"/>
      <c r="S95" s="231"/>
      <c r="T95" s="231"/>
      <c r="U95" s="231"/>
      <c r="V95" s="231"/>
      <c r="W95" s="230">
        <f t="shared" ref="W95" si="94">AB92</f>
        <v>80</v>
      </c>
      <c r="X95" s="231"/>
      <c r="Y95" s="231"/>
      <c r="Z95" s="231"/>
      <c r="AA95" s="231"/>
      <c r="AB95" s="231"/>
      <c r="AC95" s="231"/>
      <c r="AD95" s="231"/>
      <c r="AE95" s="231"/>
      <c r="AF95" s="230">
        <f t="shared" ref="AF95" si="95">AK92</f>
        <v>150</v>
      </c>
      <c r="AG95" s="231"/>
      <c r="AH95" s="231"/>
      <c r="AI95" s="231"/>
      <c r="AJ95" s="231"/>
      <c r="AK95" s="231"/>
      <c r="AL95" s="231"/>
      <c r="AM95" s="231"/>
      <c r="AN95" s="231"/>
      <c r="AO95" s="230">
        <f t="shared" ref="AO95" si="96">AT92</f>
        <v>410</v>
      </c>
      <c r="AP95" s="231"/>
      <c r="AQ95" s="231"/>
      <c r="AR95" s="231"/>
      <c r="AS95" s="231"/>
      <c r="AT95" s="231"/>
      <c r="AU95" s="231"/>
      <c r="AV95" s="231"/>
      <c r="AW95" s="231"/>
      <c r="AX95" s="230">
        <f t="shared" ref="AX95" si="97">BC92</f>
        <v>150</v>
      </c>
      <c r="AY95" s="231"/>
      <c r="AZ95" s="231"/>
      <c r="BA95" s="231"/>
      <c r="BB95" s="231"/>
      <c r="BC95" s="231"/>
      <c r="BD95" s="231"/>
      <c r="BE95" s="231"/>
      <c r="BF95" s="231"/>
      <c r="BG95" s="230">
        <f t="shared" ref="BG95" si="98">BL92</f>
        <v>410</v>
      </c>
      <c r="BH95" s="231"/>
      <c r="BI95" s="231"/>
      <c r="BJ95" s="231"/>
      <c r="BK95" s="231"/>
      <c r="BL95" s="231"/>
      <c r="BM95" s="231"/>
      <c r="BN95" s="231"/>
      <c r="BO95" s="231"/>
      <c r="BP95" s="8"/>
    </row>
    <row r="96" spans="1:68" s="12" customFormat="1" ht="37.5" customHeight="1" x14ac:dyDescent="0.3">
      <c r="A96" s="46"/>
      <c r="B96" s="24" t="s">
        <v>74</v>
      </c>
      <c r="C96" s="233">
        <f>SUM(N96:BO96)</f>
        <v>4025</v>
      </c>
      <c r="D96" s="234"/>
      <c r="E96" s="234"/>
      <c r="F96" s="234"/>
      <c r="G96" s="234"/>
      <c r="H96" s="234"/>
      <c r="I96" s="234"/>
      <c r="J96" s="234"/>
      <c r="K96" s="234"/>
      <c r="L96" s="234"/>
      <c r="M96" s="235"/>
      <c r="N96" s="230">
        <f>SUM(N92:S92)</f>
        <v>617</v>
      </c>
      <c r="O96" s="231"/>
      <c r="P96" s="231"/>
      <c r="Q96" s="231"/>
      <c r="R96" s="231"/>
      <c r="S96" s="231"/>
      <c r="T96" s="231"/>
      <c r="U96" s="231"/>
      <c r="V96" s="231"/>
      <c r="W96" s="230">
        <f>SUM(W92:AB92)</f>
        <v>612</v>
      </c>
      <c r="X96" s="231"/>
      <c r="Y96" s="231"/>
      <c r="Z96" s="231"/>
      <c r="AA96" s="231"/>
      <c r="AB96" s="231"/>
      <c r="AC96" s="231"/>
      <c r="AD96" s="231"/>
      <c r="AE96" s="231"/>
      <c r="AF96" s="230">
        <f>SUM(AF92:AK92)</f>
        <v>695</v>
      </c>
      <c r="AG96" s="231"/>
      <c r="AH96" s="231"/>
      <c r="AI96" s="231"/>
      <c r="AJ96" s="231"/>
      <c r="AK96" s="231"/>
      <c r="AL96" s="231"/>
      <c r="AM96" s="231"/>
      <c r="AN96" s="231"/>
      <c r="AO96" s="230">
        <f>SUM(AO92:AT92)</f>
        <v>760</v>
      </c>
      <c r="AP96" s="231"/>
      <c r="AQ96" s="231"/>
      <c r="AR96" s="231"/>
      <c r="AS96" s="231"/>
      <c r="AT96" s="231"/>
      <c r="AU96" s="231"/>
      <c r="AV96" s="231"/>
      <c r="AW96" s="231"/>
      <c r="AX96" s="230">
        <f>SUM(AX92:BC92)</f>
        <v>641</v>
      </c>
      <c r="AY96" s="231"/>
      <c r="AZ96" s="231"/>
      <c r="BA96" s="231"/>
      <c r="BB96" s="231"/>
      <c r="BC96" s="231"/>
      <c r="BD96" s="231"/>
      <c r="BE96" s="231"/>
      <c r="BF96" s="231"/>
      <c r="BG96" s="230">
        <f t="shared" ref="BG96" si="99">SUM(BG92:BL92)</f>
        <v>700</v>
      </c>
      <c r="BH96" s="231"/>
      <c r="BI96" s="231"/>
      <c r="BJ96" s="231"/>
      <c r="BK96" s="231"/>
      <c r="BL96" s="231"/>
      <c r="BM96" s="231"/>
      <c r="BN96" s="231"/>
      <c r="BO96" s="231"/>
      <c r="BP96" s="8"/>
    </row>
    <row r="97" spans="1:68" s="12" customFormat="1" ht="20.25" customHeight="1" x14ac:dyDescent="0.3">
      <c r="A97" s="46"/>
      <c r="B97" s="150"/>
      <c r="C97" s="151"/>
      <c r="D97" s="152"/>
      <c r="E97" s="44"/>
      <c r="F97" s="44"/>
      <c r="G97" s="35"/>
      <c r="H97" s="35"/>
      <c r="I97" s="35"/>
      <c r="J97" s="35"/>
      <c r="K97" s="35"/>
      <c r="L97" s="35"/>
      <c r="M97" s="35"/>
      <c r="N97" s="44"/>
      <c r="O97" s="35"/>
      <c r="P97" s="35"/>
      <c r="Q97" s="35"/>
      <c r="R97" s="35"/>
      <c r="S97" s="35"/>
      <c r="T97" s="35"/>
      <c r="U97" s="35"/>
      <c r="V97" s="35"/>
      <c r="W97" s="44"/>
      <c r="X97" s="35"/>
      <c r="Y97" s="35"/>
      <c r="Z97" s="35"/>
      <c r="AA97" s="35"/>
      <c r="AB97" s="35"/>
      <c r="AC97" s="35"/>
      <c r="AD97" s="35"/>
      <c r="AE97" s="35"/>
      <c r="AF97" s="44"/>
      <c r="AG97" s="35"/>
      <c r="AH97" s="35"/>
      <c r="AI97" s="35"/>
      <c r="AJ97" s="35"/>
      <c r="AK97" s="35"/>
      <c r="AL97" s="35"/>
      <c r="AM97" s="35"/>
      <c r="AN97" s="35"/>
      <c r="AO97" s="44"/>
      <c r="AP97" s="35"/>
      <c r="AQ97" s="35"/>
      <c r="AR97" s="35"/>
      <c r="AS97" s="35"/>
      <c r="AT97" s="35"/>
      <c r="AU97" s="35"/>
      <c r="AV97" s="35"/>
      <c r="AW97" s="35"/>
      <c r="AX97" s="44"/>
      <c r="AY97" s="35"/>
      <c r="AZ97" s="35"/>
      <c r="BA97" s="35"/>
      <c r="BB97" s="35"/>
      <c r="BC97" s="35"/>
      <c r="BD97" s="35"/>
      <c r="BE97" s="35"/>
      <c r="BF97" s="35"/>
      <c r="BG97" s="44"/>
      <c r="BH97" s="35"/>
      <c r="BI97" s="35"/>
      <c r="BJ97" s="35"/>
      <c r="BK97" s="35"/>
      <c r="BL97" s="35"/>
      <c r="BM97" s="35"/>
      <c r="BN97" s="35"/>
      <c r="BO97" s="35"/>
      <c r="BP97" s="8"/>
    </row>
    <row r="98" spans="1:68" x14ac:dyDescent="0.3">
      <c r="A98" s="134"/>
      <c r="B98" s="135" t="s">
        <v>59</v>
      </c>
      <c r="C98" s="135"/>
      <c r="D98" s="44"/>
      <c r="E98" s="44"/>
      <c r="F98" s="136"/>
      <c r="G98" s="136"/>
      <c r="H98" s="136"/>
      <c r="I98" s="136"/>
      <c r="J98" s="136"/>
      <c r="K98" s="136"/>
      <c r="L98" s="136"/>
      <c r="M98" s="136"/>
      <c r="N98" s="44"/>
      <c r="O98" s="22"/>
      <c r="P98" s="136"/>
      <c r="Q98" s="136"/>
      <c r="R98" s="136"/>
      <c r="S98" s="136"/>
      <c r="T98" s="136"/>
      <c r="U98" s="136"/>
      <c r="V98" s="136"/>
      <c r="W98" s="44"/>
      <c r="X98" s="22"/>
      <c r="Y98" s="22"/>
      <c r="Z98" s="22"/>
      <c r="AA98" s="136"/>
      <c r="AB98" s="136"/>
      <c r="AC98" s="136"/>
      <c r="AD98" s="136"/>
      <c r="AE98" s="136"/>
      <c r="AF98" s="44"/>
      <c r="AG98" s="22"/>
      <c r="AH98" s="136"/>
      <c r="AI98" s="136"/>
      <c r="AJ98" s="136"/>
      <c r="AK98" s="136"/>
      <c r="AL98" s="136"/>
      <c r="AM98" s="136"/>
      <c r="AN98" s="136"/>
      <c r="AO98" s="44"/>
      <c r="AP98" s="34"/>
      <c r="AQ98" s="136"/>
      <c r="AR98" s="136"/>
      <c r="AS98" s="136"/>
      <c r="AT98" s="136"/>
      <c r="AU98" s="136"/>
      <c r="AV98" s="136"/>
      <c r="AW98" s="136"/>
      <c r="AX98" s="44"/>
      <c r="AY98" s="22"/>
      <c r="AZ98" s="22"/>
      <c r="BA98" s="22"/>
      <c r="BB98" s="22"/>
      <c r="BC98" s="136"/>
      <c r="BD98" s="136"/>
      <c r="BE98" s="136"/>
      <c r="BF98" s="136"/>
      <c r="BG98" s="44"/>
      <c r="BH98" s="22"/>
      <c r="BI98" s="22"/>
      <c r="BJ98" s="22"/>
      <c r="BK98" s="22"/>
      <c r="BL98" s="136"/>
      <c r="BM98" s="136"/>
      <c r="BN98" s="136"/>
      <c r="BO98" s="136"/>
      <c r="BP98" s="1"/>
    </row>
    <row r="99" spans="1:68" x14ac:dyDescent="0.3">
      <c r="A99" s="34"/>
      <c r="B99" s="137" t="s">
        <v>60</v>
      </c>
      <c r="C99" s="13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9"/>
    </row>
    <row r="100" spans="1:68" x14ac:dyDescent="0.3">
      <c r="A100" s="22"/>
      <c r="B100" s="137" t="s">
        <v>67</v>
      </c>
      <c r="C100" s="13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9"/>
    </row>
    <row r="101" spans="1:68" x14ac:dyDescent="0.3">
      <c r="A101" s="22"/>
      <c r="B101" s="33" t="s">
        <v>61</v>
      </c>
      <c r="C101" s="33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9"/>
    </row>
    <row r="102" spans="1:68" x14ac:dyDescent="0.3">
      <c r="A102" s="22"/>
      <c r="B102" s="33" t="s">
        <v>62</v>
      </c>
      <c r="C102" s="33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138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9"/>
    </row>
    <row r="103" spans="1:68" x14ac:dyDescent="0.3">
      <c r="A103" s="22"/>
      <c r="B103" s="137" t="s">
        <v>63</v>
      </c>
      <c r="C103" s="13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236"/>
      <c r="AY103" s="236"/>
      <c r="AZ103" s="236"/>
      <c r="BA103" s="236"/>
      <c r="BB103" s="236"/>
      <c r="BC103" s="236"/>
      <c r="BD103" s="138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9"/>
    </row>
    <row r="104" spans="1:68" x14ac:dyDescent="0.3">
      <c r="A104" s="22"/>
      <c r="B104" s="33" t="s">
        <v>64</v>
      </c>
      <c r="C104" s="33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9"/>
    </row>
    <row r="105" spans="1:68" x14ac:dyDescent="0.3">
      <c r="A105" s="34"/>
      <c r="B105" s="137" t="s">
        <v>76</v>
      </c>
      <c r="C105" s="13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9"/>
    </row>
    <row r="106" spans="1:68" x14ac:dyDescent="0.3">
      <c r="A106" s="34"/>
      <c r="B106" s="137" t="s">
        <v>101</v>
      </c>
      <c r="C106" s="13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9"/>
    </row>
    <row r="107" spans="1:68" x14ac:dyDescent="0.3">
      <c r="A107" s="47"/>
      <c r="B107" s="48"/>
      <c r="C107" s="48"/>
      <c r="D107" s="32"/>
      <c r="E107" s="32"/>
      <c r="F107" s="32"/>
      <c r="G107" s="32"/>
      <c r="H107" s="32"/>
      <c r="I107" s="32"/>
      <c r="J107" s="32"/>
      <c r="K107" s="22"/>
      <c r="L107" s="22"/>
      <c r="M107" s="22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139"/>
    </row>
    <row r="108" spans="1:68" x14ac:dyDescent="0.3">
      <c r="A108" s="47"/>
      <c r="B108" s="48"/>
      <c r="C108" s="48"/>
      <c r="D108" s="32"/>
      <c r="E108" s="32"/>
      <c r="F108" s="32"/>
      <c r="G108" s="32"/>
      <c r="H108" s="32"/>
      <c r="I108" s="32"/>
      <c r="J108" s="32"/>
      <c r="K108" s="22"/>
      <c r="L108" s="22"/>
      <c r="M108" s="22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139"/>
    </row>
    <row r="109" spans="1:68" x14ac:dyDescent="0.3">
      <c r="A109" s="47"/>
      <c r="B109" s="48"/>
      <c r="C109" s="48"/>
      <c r="D109" s="32"/>
      <c r="E109" s="32"/>
      <c r="F109" s="32"/>
      <c r="G109" s="32"/>
      <c r="H109" s="32"/>
      <c r="I109" s="32"/>
      <c r="J109" s="32"/>
      <c r="K109" s="22"/>
      <c r="L109" s="22"/>
      <c r="M109" s="22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139"/>
    </row>
    <row r="110" spans="1:68" x14ac:dyDescent="0.3">
      <c r="A110" s="126"/>
      <c r="B110" s="48"/>
      <c r="C110" s="48"/>
      <c r="D110" s="32"/>
      <c r="E110" s="32"/>
      <c r="F110" s="32"/>
      <c r="G110" s="32"/>
      <c r="H110" s="32"/>
      <c r="I110" s="32"/>
      <c r="J110" s="32"/>
      <c r="K110" s="22"/>
      <c r="L110" s="22"/>
      <c r="M110" s="22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139"/>
    </row>
    <row r="111" spans="1:68" x14ac:dyDescent="0.3">
      <c r="A111" s="48"/>
      <c r="B111" s="48"/>
      <c r="C111" s="48"/>
      <c r="D111" s="32"/>
      <c r="E111" s="32"/>
      <c r="F111" s="32"/>
      <c r="G111" s="32"/>
      <c r="H111" s="32"/>
      <c r="I111" s="32"/>
      <c r="J111" s="32"/>
      <c r="K111" s="22"/>
      <c r="L111" s="22"/>
      <c r="M111" s="22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139"/>
    </row>
    <row r="112" spans="1:68" x14ac:dyDescent="0.3">
      <c r="A112" s="47"/>
      <c r="B112" s="48"/>
      <c r="C112" s="48"/>
      <c r="D112" s="32"/>
      <c r="E112" s="32"/>
      <c r="F112" s="32"/>
      <c r="G112" s="32"/>
      <c r="H112" s="32"/>
      <c r="I112" s="32"/>
      <c r="J112" s="32"/>
      <c r="K112" s="22"/>
      <c r="L112" s="22"/>
      <c r="M112" s="22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139"/>
    </row>
    <row r="113" spans="1:68" x14ac:dyDescent="0.3">
      <c r="A113" s="47"/>
      <c r="B113" s="48"/>
      <c r="C113" s="48"/>
      <c r="D113" s="32"/>
      <c r="E113" s="32"/>
      <c r="F113" s="32"/>
      <c r="G113" s="32"/>
      <c r="H113" s="32"/>
      <c r="I113" s="32"/>
      <c r="J113" s="32"/>
      <c r="K113" s="22"/>
      <c r="L113" s="22"/>
      <c r="M113" s="22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139"/>
    </row>
    <row r="114" spans="1:68" x14ac:dyDescent="0.3">
      <c r="A114" s="47"/>
      <c r="B114" s="48"/>
      <c r="C114" s="48"/>
      <c r="D114" s="32"/>
      <c r="E114" s="32"/>
      <c r="F114" s="32"/>
      <c r="G114" s="32"/>
      <c r="H114" s="32"/>
      <c r="I114" s="32"/>
      <c r="J114" s="32"/>
      <c r="K114" s="22"/>
      <c r="L114" s="22"/>
      <c r="M114" s="22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139"/>
    </row>
    <row r="115" spans="1:68" x14ac:dyDescent="0.3">
      <c r="A115" s="47"/>
      <c r="B115" s="48"/>
      <c r="C115" s="48"/>
      <c r="D115" s="32"/>
      <c r="E115" s="32"/>
      <c r="F115" s="32"/>
      <c r="G115" s="32"/>
      <c r="H115" s="32"/>
      <c r="I115" s="32"/>
      <c r="J115" s="32"/>
      <c r="K115" s="22"/>
      <c r="L115" s="22"/>
      <c r="M115" s="22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139"/>
    </row>
    <row r="116" spans="1:68" x14ac:dyDescent="0.3">
      <c r="A116" s="47"/>
      <c r="B116" s="48"/>
      <c r="C116" s="48"/>
      <c r="D116" s="32"/>
      <c r="E116" s="32"/>
      <c r="F116" s="32"/>
      <c r="G116" s="32"/>
      <c r="H116" s="32"/>
      <c r="I116" s="32"/>
      <c r="J116" s="32"/>
      <c r="K116" s="22"/>
      <c r="L116" s="22"/>
      <c r="M116" s="22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139"/>
    </row>
    <row r="117" spans="1:68" x14ac:dyDescent="0.3">
      <c r="A117" s="47"/>
      <c r="B117" s="48"/>
      <c r="C117" s="48"/>
      <c r="D117" s="32"/>
      <c r="E117" s="32"/>
      <c r="F117" s="32"/>
      <c r="G117" s="32"/>
      <c r="H117" s="32"/>
      <c r="I117" s="32"/>
      <c r="J117" s="32"/>
      <c r="K117" s="22"/>
      <c r="L117" s="22"/>
      <c r="M117" s="22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139"/>
    </row>
    <row r="118" spans="1:68" x14ac:dyDescent="0.3">
      <c r="A118" s="47"/>
      <c r="B118" s="48"/>
      <c r="C118" s="48"/>
      <c r="D118" s="32"/>
      <c r="E118" s="32"/>
      <c r="F118" s="32"/>
      <c r="G118" s="32"/>
      <c r="H118" s="32"/>
      <c r="I118" s="32"/>
      <c r="J118" s="32"/>
      <c r="K118" s="22"/>
      <c r="L118" s="22"/>
      <c r="M118" s="22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139"/>
    </row>
    <row r="119" spans="1:68" x14ac:dyDescent="0.3">
      <c r="A119" s="47"/>
      <c r="B119" s="48"/>
      <c r="C119" s="48"/>
      <c r="D119" s="32"/>
      <c r="E119" s="32"/>
      <c r="F119" s="32"/>
      <c r="G119" s="32"/>
      <c r="H119" s="32"/>
      <c r="I119" s="32"/>
      <c r="J119" s="32"/>
      <c r="K119" s="22"/>
      <c r="L119" s="22"/>
      <c r="M119" s="22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139"/>
    </row>
    <row r="120" spans="1:68" x14ac:dyDescent="0.3">
      <c r="A120" s="47"/>
      <c r="B120" s="48"/>
      <c r="C120" s="48"/>
      <c r="D120" s="32"/>
      <c r="E120" s="32"/>
      <c r="F120" s="32"/>
      <c r="G120" s="32"/>
      <c r="H120" s="32"/>
      <c r="I120" s="32"/>
      <c r="J120" s="32"/>
      <c r="K120" s="22"/>
      <c r="L120" s="22"/>
      <c r="M120" s="22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139"/>
    </row>
    <row r="121" spans="1:68" x14ac:dyDescent="0.3">
      <c r="A121" s="47"/>
      <c r="B121" s="48"/>
      <c r="C121" s="48"/>
      <c r="D121" s="32"/>
      <c r="E121" s="32"/>
      <c r="F121" s="32"/>
      <c r="G121" s="32"/>
      <c r="H121" s="32"/>
      <c r="I121" s="32"/>
      <c r="J121" s="32"/>
      <c r="K121" s="22"/>
      <c r="L121" s="22"/>
      <c r="M121" s="22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139"/>
    </row>
    <row r="122" spans="1:68" x14ac:dyDescent="0.3">
      <c r="A122" s="47"/>
      <c r="B122" s="48"/>
      <c r="C122" s="48"/>
      <c r="D122" s="32"/>
      <c r="E122" s="32"/>
      <c r="F122" s="32"/>
      <c r="G122" s="32"/>
      <c r="H122" s="32"/>
      <c r="I122" s="32"/>
      <c r="J122" s="32"/>
      <c r="K122" s="22"/>
      <c r="L122" s="22"/>
      <c r="M122" s="22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139"/>
    </row>
    <row r="123" spans="1:68" x14ac:dyDescent="0.3">
      <c r="A123" s="47"/>
      <c r="B123" s="48"/>
      <c r="C123" s="48"/>
      <c r="D123" s="32"/>
      <c r="E123" s="32"/>
      <c r="F123" s="32"/>
      <c r="G123" s="32"/>
      <c r="H123" s="32"/>
      <c r="I123" s="32"/>
      <c r="J123" s="32"/>
      <c r="K123" s="22"/>
      <c r="L123" s="22"/>
      <c r="M123" s="22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139"/>
    </row>
    <row r="124" spans="1:68" x14ac:dyDescent="0.3">
      <c r="A124" s="47"/>
      <c r="B124" s="48"/>
      <c r="C124" s="48"/>
      <c r="D124" s="32"/>
      <c r="E124" s="32"/>
      <c r="F124" s="32"/>
      <c r="G124" s="32"/>
      <c r="H124" s="32"/>
      <c r="I124" s="32"/>
      <c r="J124" s="32"/>
      <c r="K124" s="22"/>
      <c r="L124" s="22"/>
      <c r="M124" s="2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139"/>
    </row>
    <row r="125" spans="1:68" x14ac:dyDescent="0.3">
      <c r="A125" s="47"/>
      <c r="B125" s="48"/>
      <c r="C125" s="48"/>
      <c r="D125" s="32"/>
      <c r="E125" s="32"/>
      <c r="F125" s="32"/>
      <c r="G125" s="32"/>
      <c r="H125" s="32"/>
      <c r="I125" s="32"/>
      <c r="J125" s="32"/>
      <c r="K125" s="22"/>
      <c r="L125" s="22"/>
      <c r="M125" s="22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139"/>
    </row>
    <row r="126" spans="1:68" x14ac:dyDescent="0.3">
      <c r="A126" s="47"/>
      <c r="B126" s="48"/>
      <c r="C126" s="48"/>
      <c r="D126" s="32"/>
      <c r="E126" s="32"/>
      <c r="F126" s="32"/>
      <c r="G126" s="32"/>
      <c r="H126" s="32"/>
      <c r="I126" s="32"/>
      <c r="J126" s="32"/>
      <c r="K126" s="22"/>
      <c r="L126" s="22"/>
      <c r="M126" s="22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139"/>
    </row>
    <row r="127" spans="1:68" x14ac:dyDescent="0.3">
      <c r="A127" s="47"/>
      <c r="B127" s="48"/>
      <c r="C127" s="48"/>
      <c r="D127" s="32"/>
      <c r="E127" s="32"/>
      <c r="F127" s="32"/>
      <c r="G127" s="32"/>
      <c r="H127" s="32"/>
      <c r="I127" s="32"/>
      <c r="J127" s="32"/>
      <c r="K127" s="22"/>
      <c r="L127" s="22"/>
      <c r="M127" s="22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139"/>
    </row>
    <row r="128" spans="1:68" x14ac:dyDescent="0.3">
      <c r="A128" s="47"/>
      <c r="B128" s="48"/>
      <c r="C128" s="48"/>
      <c r="D128" s="32"/>
      <c r="E128" s="32"/>
      <c r="F128" s="32"/>
      <c r="G128" s="32"/>
      <c r="H128" s="32"/>
      <c r="I128" s="32"/>
      <c r="J128" s="32"/>
      <c r="K128" s="22"/>
      <c r="L128" s="22"/>
      <c r="M128" s="22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139"/>
    </row>
    <row r="129" spans="1:68" x14ac:dyDescent="0.3">
      <c r="A129" s="47"/>
      <c r="B129" s="48"/>
      <c r="C129" s="48"/>
      <c r="D129" s="32"/>
      <c r="E129" s="32"/>
      <c r="F129" s="32"/>
      <c r="G129" s="32"/>
      <c r="H129" s="32"/>
      <c r="I129" s="32"/>
      <c r="J129" s="32"/>
      <c r="K129" s="22"/>
      <c r="L129" s="22"/>
      <c r="M129" s="22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139"/>
    </row>
    <row r="130" spans="1:68" x14ac:dyDescent="0.3">
      <c r="A130" s="47"/>
      <c r="B130" s="48"/>
      <c r="C130" s="48"/>
      <c r="D130" s="32"/>
      <c r="E130" s="32"/>
      <c r="F130" s="32"/>
      <c r="G130" s="32"/>
      <c r="H130" s="32"/>
      <c r="I130" s="32"/>
      <c r="J130" s="32"/>
      <c r="K130" s="22"/>
      <c r="L130" s="22"/>
      <c r="M130" s="22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139"/>
    </row>
    <row r="131" spans="1:68" x14ac:dyDescent="0.3">
      <c r="A131" s="47"/>
      <c r="B131" s="48"/>
      <c r="C131" s="48"/>
      <c r="D131" s="32"/>
      <c r="E131" s="32"/>
      <c r="F131" s="32"/>
      <c r="G131" s="32"/>
      <c r="H131" s="32"/>
      <c r="I131" s="32"/>
      <c r="J131" s="32"/>
      <c r="K131" s="22"/>
      <c r="L131" s="22"/>
      <c r="M131" s="22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139"/>
    </row>
    <row r="132" spans="1:68" x14ac:dyDescent="0.3">
      <c r="A132" s="47"/>
      <c r="B132" s="48"/>
      <c r="C132" s="48"/>
      <c r="D132" s="32"/>
      <c r="E132" s="32"/>
      <c r="F132" s="32"/>
      <c r="G132" s="32"/>
      <c r="H132" s="32"/>
      <c r="I132" s="32"/>
      <c r="J132" s="32"/>
      <c r="K132" s="22"/>
      <c r="L132" s="22"/>
      <c r="M132" s="22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139"/>
    </row>
    <row r="133" spans="1:68" x14ac:dyDescent="0.3">
      <c r="A133" s="47"/>
      <c r="B133" s="48"/>
      <c r="C133" s="48"/>
      <c r="D133" s="32"/>
      <c r="E133" s="32"/>
      <c r="F133" s="32"/>
      <c r="G133" s="32"/>
      <c r="H133" s="32"/>
      <c r="I133" s="32"/>
      <c r="J133" s="32"/>
      <c r="K133" s="22"/>
      <c r="L133" s="22"/>
      <c r="M133" s="22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139"/>
    </row>
    <row r="134" spans="1:68" x14ac:dyDescent="0.3">
      <c r="A134" s="47"/>
      <c r="B134" s="48"/>
      <c r="C134" s="48"/>
      <c r="D134" s="32"/>
      <c r="E134" s="32"/>
      <c r="F134" s="32"/>
      <c r="G134" s="32"/>
      <c r="H134" s="32"/>
      <c r="I134" s="32"/>
      <c r="J134" s="32"/>
      <c r="K134" s="22"/>
      <c r="L134" s="22"/>
      <c r="M134" s="22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139"/>
    </row>
    <row r="135" spans="1:68" x14ac:dyDescent="0.3">
      <c r="A135" s="47"/>
      <c r="B135" s="48"/>
      <c r="C135" s="48"/>
      <c r="D135" s="32"/>
      <c r="E135" s="32"/>
      <c r="F135" s="32"/>
      <c r="G135" s="32"/>
      <c r="H135" s="32"/>
      <c r="I135" s="32"/>
      <c r="J135" s="32"/>
      <c r="K135" s="22"/>
      <c r="L135" s="22"/>
      <c r="M135" s="22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139"/>
    </row>
    <row r="136" spans="1:68" x14ac:dyDescent="0.3">
      <c r="A136" s="47"/>
      <c r="B136" s="48"/>
      <c r="C136" s="48"/>
      <c r="D136" s="32"/>
      <c r="E136" s="32"/>
      <c r="F136" s="32"/>
      <c r="G136" s="32"/>
      <c r="H136" s="32"/>
      <c r="I136" s="32"/>
      <c r="J136" s="32"/>
      <c r="K136" s="22"/>
      <c r="L136" s="22"/>
      <c r="M136" s="22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139"/>
    </row>
    <row r="137" spans="1:68" x14ac:dyDescent="0.3">
      <c r="A137" s="47"/>
      <c r="B137" s="48"/>
      <c r="C137" s="48"/>
      <c r="D137" s="32"/>
      <c r="E137" s="32"/>
      <c r="F137" s="32"/>
      <c r="G137" s="32"/>
      <c r="H137" s="32"/>
      <c r="I137" s="32"/>
      <c r="J137" s="32"/>
      <c r="K137" s="22"/>
      <c r="L137" s="22"/>
      <c r="M137" s="22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139"/>
    </row>
    <row r="138" spans="1:68" x14ac:dyDescent="0.3">
      <c r="A138" s="47"/>
      <c r="B138" s="48"/>
      <c r="C138" s="48"/>
      <c r="D138" s="32"/>
      <c r="E138" s="32"/>
      <c r="F138" s="32"/>
      <c r="G138" s="32"/>
      <c r="H138" s="32"/>
      <c r="I138" s="32"/>
      <c r="J138" s="32"/>
      <c r="K138" s="22"/>
      <c r="L138" s="22"/>
      <c r="M138" s="22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139"/>
    </row>
    <row r="139" spans="1:68" x14ac:dyDescent="0.3">
      <c r="A139" s="47"/>
      <c r="B139" s="48"/>
      <c r="C139" s="48"/>
      <c r="D139" s="32"/>
      <c r="E139" s="32"/>
      <c r="F139" s="32"/>
      <c r="G139" s="32"/>
      <c r="H139" s="32"/>
      <c r="I139" s="32"/>
      <c r="J139" s="32"/>
      <c r="K139" s="22"/>
      <c r="L139" s="22"/>
      <c r="M139" s="22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139"/>
    </row>
    <row r="140" spans="1:68" x14ac:dyDescent="0.3">
      <c r="A140" s="47"/>
      <c r="B140" s="48"/>
      <c r="C140" s="48"/>
      <c r="D140" s="32"/>
      <c r="E140" s="32"/>
      <c r="F140" s="32"/>
      <c r="G140" s="32"/>
      <c r="H140" s="32"/>
      <c r="I140" s="32"/>
      <c r="J140" s="32"/>
      <c r="K140" s="22"/>
      <c r="L140" s="22"/>
      <c r="M140" s="22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139"/>
    </row>
    <row r="141" spans="1:68" x14ac:dyDescent="0.3">
      <c r="A141" s="47"/>
      <c r="B141" s="48"/>
      <c r="C141" s="48"/>
      <c r="D141" s="32"/>
      <c r="E141" s="32"/>
      <c r="F141" s="32"/>
      <c r="G141" s="32"/>
      <c r="H141" s="32"/>
      <c r="I141" s="32"/>
      <c r="J141" s="32"/>
      <c r="K141" s="22"/>
      <c r="L141" s="22"/>
      <c r="M141" s="22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139"/>
    </row>
    <row r="142" spans="1:68" x14ac:dyDescent="0.3">
      <c r="A142" s="47"/>
      <c r="B142" s="48"/>
      <c r="C142" s="48"/>
      <c r="D142" s="32"/>
      <c r="E142" s="32"/>
      <c r="F142" s="32"/>
      <c r="G142" s="32"/>
      <c r="H142" s="32"/>
      <c r="I142" s="32"/>
      <c r="J142" s="32"/>
      <c r="K142" s="22"/>
      <c r="L142" s="22"/>
      <c r="M142" s="22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139"/>
    </row>
    <row r="143" spans="1:68" x14ac:dyDescent="0.3">
      <c r="A143" s="47"/>
      <c r="B143" s="48"/>
      <c r="C143" s="48"/>
      <c r="D143" s="32"/>
      <c r="E143" s="32"/>
      <c r="F143" s="32"/>
      <c r="G143" s="32"/>
      <c r="H143" s="32"/>
      <c r="I143" s="32"/>
      <c r="J143" s="32"/>
      <c r="K143" s="22"/>
      <c r="L143" s="22"/>
      <c r="M143" s="22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139"/>
    </row>
    <row r="144" spans="1:68" x14ac:dyDescent="0.3">
      <c r="A144" s="47"/>
      <c r="B144" s="48"/>
      <c r="C144" s="48"/>
      <c r="D144" s="32"/>
      <c r="E144" s="32"/>
      <c r="F144" s="32"/>
      <c r="G144" s="32"/>
      <c r="H144" s="32"/>
      <c r="I144" s="32"/>
      <c r="J144" s="32"/>
      <c r="K144" s="22"/>
      <c r="L144" s="22"/>
      <c r="M144" s="22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139"/>
    </row>
    <row r="145" spans="1:68" x14ac:dyDescent="0.3">
      <c r="A145" s="47"/>
      <c r="B145" s="48"/>
      <c r="C145" s="48"/>
      <c r="D145" s="32"/>
      <c r="E145" s="32"/>
      <c r="F145" s="32"/>
      <c r="G145" s="32"/>
      <c r="H145" s="32"/>
      <c r="I145" s="32"/>
      <c r="J145" s="32"/>
      <c r="K145" s="22"/>
      <c r="L145" s="22"/>
      <c r="M145" s="22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139"/>
    </row>
    <row r="146" spans="1:68" x14ac:dyDescent="0.3">
      <c r="A146" s="47"/>
      <c r="B146" s="48"/>
      <c r="C146" s="48"/>
      <c r="D146" s="32"/>
      <c r="E146" s="32"/>
      <c r="F146" s="32"/>
      <c r="G146" s="32"/>
      <c r="H146" s="32"/>
      <c r="I146" s="32"/>
      <c r="J146" s="32"/>
      <c r="K146" s="22"/>
      <c r="L146" s="22"/>
      <c r="M146" s="22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139"/>
    </row>
    <row r="147" spans="1:68" x14ac:dyDescent="0.3">
      <c r="A147" s="47"/>
      <c r="B147" s="48"/>
      <c r="C147" s="48"/>
      <c r="D147" s="32"/>
      <c r="E147" s="32"/>
      <c r="F147" s="32"/>
      <c r="G147" s="32"/>
      <c r="H147" s="32"/>
      <c r="I147" s="32"/>
      <c r="J147" s="32"/>
      <c r="K147" s="22"/>
      <c r="L147" s="22"/>
      <c r="M147" s="22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139"/>
    </row>
    <row r="148" spans="1:68" x14ac:dyDescent="0.3">
      <c r="A148" s="47"/>
      <c r="B148" s="48"/>
      <c r="C148" s="48"/>
      <c r="D148" s="32"/>
      <c r="E148" s="32"/>
      <c r="F148" s="32"/>
      <c r="G148" s="32"/>
      <c r="H148" s="32"/>
      <c r="I148" s="32"/>
      <c r="J148" s="32"/>
      <c r="K148" s="22"/>
      <c r="L148" s="22"/>
      <c r="M148" s="22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139"/>
    </row>
    <row r="149" spans="1:68" x14ac:dyDescent="0.3">
      <c r="A149" s="47"/>
      <c r="B149" s="48"/>
      <c r="C149" s="48"/>
      <c r="D149" s="32"/>
      <c r="E149" s="32"/>
      <c r="F149" s="32"/>
      <c r="G149" s="32"/>
      <c r="H149" s="32"/>
      <c r="I149" s="32"/>
      <c r="J149" s="32"/>
      <c r="K149" s="22"/>
      <c r="L149" s="22"/>
      <c r="M149" s="22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139"/>
    </row>
    <row r="150" spans="1:68" x14ac:dyDescent="0.3"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2"/>
    </row>
    <row r="151" spans="1:68" x14ac:dyDescent="0.3"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2"/>
    </row>
    <row r="152" spans="1:68" x14ac:dyDescent="0.3"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2"/>
    </row>
    <row r="153" spans="1:68" x14ac:dyDescent="0.3"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2"/>
    </row>
    <row r="154" spans="1:68" x14ac:dyDescent="0.3"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2"/>
    </row>
    <row r="155" spans="1:68" x14ac:dyDescent="0.3"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2"/>
    </row>
    <row r="156" spans="1:68" x14ac:dyDescent="0.3"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2"/>
    </row>
    <row r="157" spans="1:68" x14ac:dyDescent="0.3"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2"/>
    </row>
    <row r="158" spans="1:68" x14ac:dyDescent="0.3"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2"/>
    </row>
    <row r="159" spans="1:68" x14ac:dyDescent="0.3"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2"/>
    </row>
    <row r="160" spans="1:68" x14ac:dyDescent="0.3"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2"/>
    </row>
    <row r="161" spans="11:68" x14ac:dyDescent="0.3"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2"/>
    </row>
    <row r="162" spans="11:68" x14ac:dyDescent="0.3"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2"/>
    </row>
    <row r="163" spans="11:68" x14ac:dyDescent="0.3"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2"/>
    </row>
    <row r="164" spans="11:68" x14ac:dyDescent="0.3"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2"/>
    </row>
    <row r="165" spans="11:68" x14ac:dyDescent="0.3"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2"/>
    </row>
    <row r="166" spans="11:68" x14ac:dyDescent="0.3"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2"/>
    </row>
    <row r="167" spans="11:68" x14ac:dyDescent="0.3"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2"/>
    </row>
    <row r="168" spans="11:68" x14ac:dyDescent="0.3"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2"/>
    </row>
    <row r="169" spans="11:68" x14ac:dyDescent="0.3"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2"/>
    </row>
    <row r="170" spans="11:68" x14ac:dyDescent="0.3"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2"/>
    </row>
    <row r="171" spans="11:68" x14ac:dyDescent="0.3"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2"/>
    </row>
    <row r="172" spans="11:68" x14ac:dyDescent="0.3"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2"/>
    </row>
    <row r="173" spans="11:68" x14ac:dyDescent="0.3"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2"/>
    </row>
    <row r="174" spans="11:68" x14ac:dyDescent="0.3"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2"/>
    </row>
    <row r="175" spans="11:68" x14ac:dyDescent="0.3"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2"/>
    </row>
    <row r="176" spans="11:68" x14ac:dyDescent="0.3"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2"/>
    </row>
    <row r="177" spans="11:68" x14ac:dyDescent="0.3"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2"/>
    </row>
    <row r="178" spans="11:68" x14ac:dyDescent="0.3"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2"/>
    </row>
    <row r="179" spans="11:68" x14ac:dyDescent="0.3"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2"/>
    </row>
    <row r="180" spans="11:68" x14ac:dyDescent="0.3"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2"/>
    </row>
    <row r="181" spans="11:68" x14ac:dyDescent="0.3"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2"/>
    </row>
    <row r="182" spans="11:68" x14ac:dyDescent="0.3"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2"/>
    </row>
    <row r="183" spans="11:68" x14ac:dyDescent="0.3"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2"/>
    </row>
    <row r="184" spans="11:68" x14ac:dyDescent="0.3"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2"/>
    </row>
    <row r="185" spans="11:68" x14ac:dyDescent="0.3"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2"/>
    </row>
    <row r="186" spans="11:68" x14ac:dyDescent="0.3"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2"/>
    </row>
    <row r="187" spans="11:68" x14ac:dyDescent="0.3"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2"/>
    </row>
    <row r="188" spans="11:68" x14ac:dyDescent="0.3"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2"/>
    </row>
    <row r="189" spans="11:68" x14ac:dyDescent="0.3"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2"/>
    </row>
    <row r="190" spans="11:68" x14ac:dyDescent="0.3"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2"/>
    </row>
    <row r="191" spans="11:68" x14ac:dyDescent="0.3"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2"/>
    </row>
    <row r="192" spans="11:68" x14ac:dyDescent="0.3"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2"/>
    </row>
    <row r="193" spans="11:68" x14ac:dyDescent="0.3"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2"/>
    </row>
    <row r="194" spans="11:68" x14ac:dyDescent="0.3"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2"/>
    </row>
    <row r="195" spans="11:68" x14ac:dyDescent="0.3"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2"/>
    </row>
    <row r="196" spans="11:68" x14ac:dyDescent="0.3"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2"/>
    </row>
    <row r="197" spans="11:68" x14ac:dyDescent="0.3"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2"/>
    </row>
    <row r="198" spans="11:68" x14ac:dyDescent="0.3"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2"/>
    </row>
    <row r="199" spans="11:68" x14ac:dyDescent="0.3"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2"/>
    </row>
    <row r="200" spans="11:68" x14ac:dyDescent="0.3"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2"/>
    </row>
    <row r="201" spans="11:68" x14ac:dyDescent="0.3"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2"/>
    </row>
    <row r="202" spans="11:68" x14ac:dyDescent="0.3"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2"/>
    </row>
    <row r="203" spans="11:68" x14ac:dyDescent="0.3"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2"/>
    </row>
    <row r="204" spans="11:68" x14ac:dyDescent="0.3"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2"/>
    </row>
    <row r="205" spans="11:68" x14ac:dyDescent="0.3"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2"/>
    </row>
    <row r="206" spans="11:68" x14ac:dyDescent="0.3"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2"/>
    </row>
    <row r="207" spans="11:68" x14ac:dyDescent="0.3"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2"/>
    </row>
    <row r="208" spans="11:68" x14ac:dyDescent="0.3"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2"/>
    </row>
    <row r="209" spans="11:68" x14ac:dyDescent="0.3"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2"/>
    </row>
    <row r="210" spans="11:68" x14ac:dyDescent="0.3"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2"/>
    </row>
    <row r="211" spans="11:68" x14ac:dyDescent="0.3"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2"/>
    </row>
    <row r="212" spans="11:68" x14ac:dyDescent="0.3"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2"/>
    </row>
    <row r="213" spans="11:68" x14ac:dyDescent="0.3"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2"/>
    </row>
    <row r="214" spans="11:68" x14ac:dyDescent="0.3"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2"/>
    </row>
    <row r="215" spans="11:68" x14ac:dyDescent="0.3"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2"/>
    </row>
    <row r="216" spans="11:68" x14ac:dyDescent="0.3"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2"/>
    </row>
    <row r="217" spans="11:68" x14ac:dyDescent="0.3"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2"/>
    </row>
    <row r="218" spans="11:68" x14ac:dyDescent="0.3"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2"/>
    </row>
    <row r="219" spans="11:68" x14ac:dyDescent="0.3"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2"/>
    </row>
    <row r="220" spans="11:68" x14ac:dyDescent="0.3"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2"/>
    </row>
    <row r="221" spans="11:68" x14ac:dyDescent="0.3"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2"/>
    </row>
    <row r="222" spans="11:68" x14ac:dyDescent="0.3"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2"/>
    </row>
    <row r="223" spans="11:68" x14ac:dyDescent="0.3"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2"/>
    </row>
    <row r="224" spans="11:68" x14ac:dyDescent="0.3"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2"/>
    </row>
    <row r="225" spans="11:68" x14ac:dyDescent="0.3"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2"/>
    </row>
    <row r="226" spans="11:68" x14ac:dyDescent="0.3"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2"/>
    </row>
    <row r="227" spans="11:68" x14ac:dyDescent="0.3"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2"/>
    </row>
    <row r="228" spans="11:68" x14ac:dyDescent="0.3"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2"/>
    </row>
    <row r="229" spans="11:68" x14ac:dyDescent="0.3"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2"/>
    </row>
    <row r="230" spans="11:68" x14ac:dyDescent="0.3"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2"/>
    </row>
    <row r="231" spans="11:68" x14ac:dyDescent="0.3"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  <c r="BP231" s="12"/>
    </row>
    <row r="232" spans="11:68" x14ac:dyDescent="0.3"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  <c r="BP232" s="12"/>
    </row>
    <row r="233" spans="11:68" x14ac:dyDescent="0.3"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2"/>
    </row>
    <row r="234" spans="11:68" x14ac:dyDescent="0.3"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2"/>
    </row>
    <row r="235" spans="11:68" x14ac:dyDescent="0.3"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2"/>
    </row>
    <row r="236" spans="11:68" x14ac:dyDescent="0.3"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2"/>
    </row>
    <row r="237" spans="11:68" x14ac:dyDescent="0.3"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2"/>
    </row>
    <row r="238" spans="11:68" x14ac:dyDescent="0.3"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2"/>
    </row>
    <row r="239" spans="11:68" x14ac:dyDescent="0.3"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2"/>
    </row>
    <row r="240" spans="11:68" x14ac:dyDescent="0.3"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2"/>
    </row>
    <row r="241" spans="11:68" x14ac:dyDescent="0.3"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2"/>
    </row>
    <row r="242" spans="11:68" x14ac:dyDescent="0.3"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2"/>
    </row>
    <row r="243" spans="11:68" x14ac:dyDescent="0.3"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2"/>
    </row>
    <row r="244" spans="11:68" x14ac:dyDescent="0.3"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2"/>
    </row>
    <row r="245" spans="11:68" x14ac:dyDescent="0.3"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2"/>
    </row>
    <row r="246" spans="11:68" x14ac:dyDescent="0.3"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2"/>
    </row>
    <row r="247" spans="11:68" x14ac:dyDescent="0.3"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2"/>
    </row>
    <row r="248" spans="11:68" x14ac:dyDescent="0.3"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2"/>
    </row>
    <row r="249" spans="11:68" x14ac:dyDescent="0.3"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2"/>
    </row>
    <row r="250" spans="11:68" x14ac:dyDescent="0.3"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  <c r="BP250" s="12"/>
    </row>
    <row r="251" spans="11:68" x14ac:dyDescent="0.3"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2"/>
    </row>
    <row r="252" spans="11:68" x14ac:dyDescent="0.3"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2"/>
    </row>
    <row r="253" spans="11:68" x14ac:dyDescent="0.3"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  <c r="BP253" s="12"/>
    </row>
    <row r="254" spans="11:68" x14ac:dyDescent="0.3"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2"/>
    </row>
    <row r="255" spans="11:68" x14ac:dyDescent="0.3"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2"/>
    </row>
    <row r="256" spans="11:68" x14ac:dyDescent="0.3"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2"/>
    </row>
    <row r="257" spans="11:68" x14ac:dyDescent="0.3"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2"/>
    </row>
    <row r="258" spans="11:68" x14ac:dyDescent="0.3"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2"/>
    </row>
    <row r="259" spans="11:68" x14ac:dyDescent="0.3"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2"/>
    </row>
    <row r="260" spans="11:68" x14ac:dyDescent="0.3"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2"/>
    </row>
    <row r="261" spans="11:68" x14ac:dyDescent="0.3"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2"/>
    </row>
    <row r="262" spans="11:68" x14ac:dyDescent="0.3"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2"/>
    </row>
    <row r="263" spans="11:68" x14ac:dyDescent="0.3"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2"/>
    </row>
    <row r="264" spans="11:68" x14ac:dyDescent="0.3"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2"/>
    </row>
    <row r="265" spans="11:68" x14ac:dyDescent="0.3"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2"/>
    </row>
    <row r="266" spans="11:68" x14ac:dyDescent="0.3"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2"/>
    </row>
    <row r="267" spans="11:68" x14ac:dyDescent="0.3"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2"/>
    </row>
    <row r="268" spans="11:68" x14ac:dyDescent="0.3"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2"/>
    </row>
    <row r="269" spans="11:68" x14ac:dyDescent="0.3"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2"/>
    </row>
    <row r="270" spans="11:68" x14ac:dyDescent="0.3"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2"/>
    </row>
    <row r="271" spans="11:68" x14ac:dyDescent="0.3"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2"/>
    </row>
    <row r="272" spans="11:68" x14ac:dyDescent="0.3"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2"/>
    </row>
    <row r="273" spans="11:68" x14ac:dyDescent="0.3"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2"/>
    </row>
    <row r="274" spans="11:68" x14ac:dyDescent="0.3"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2"/>
    </row>
    <row r="275" spans="11:68" x14ac:dyDescent="0.3"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2"/>
    </row>
    <row r="276" spans="11:68" x14ac:dyDescent="0.3"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2"/>
    </row>
    <row r="277" spans="11:68" x14ac:dyDescent="0.3"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2"/>
    </row>
    <row r="278" spans="11:68" x14ac:dyDescent="0.3"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2"/>
    </row>
    <row r="279" spans="11:68" x14ac:dyDescent="0.3"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2"/>
    </row>
    <row r="280" spans="11:68" x14ac:dyDescent="0.3"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2"/>
    </row>
    <row r="281" spans="11:68" x14ac:dyDescent="0.3"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2"/>
    </row>
    <row r="282" spans="11:68" x14ac:dyDescent="0.3"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2"/>
    </row>
    <row r="283" spans="11:68" x14ac:dyDescent="0.3"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2"/>
    </row>
    <row r="284" spans="11:68" x14ac:dyDescent="0.3"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2"/>
    </row>
    <row r="285" spans="11:68" x14ac:dyDescent="0.3"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2"/>
    </row>
    <row r="286" spans="11:68" x14ac:dyDescent="0.3"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2"/>
    </row>
    <row r="287" spans="11:68" x14ac:dyDescent="0.3"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2"/>
    </row>
    <row r="288" spans="11:68" x14ac:dyDescent="0.3"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2"/>
    </row>
    <row r="289" spans="11:68" x14ac:dyDescent="0.3"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2"/>
    </row>
    <row r="290" spans="11:68" x14ac:dyDescent="0.3"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2"/>
    </row>
    <row r="291" spans="11:68" x14ac:dyDescent="0.3"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2"/>
    </row>
    <row r="292" spans="11:68" x14ac:dyDescent="0.3"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2"/>
    </row>
    <row r="293" spans="11:68" x14ac:dyDescent="0.3"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2"/>
    </row>
    <row r="294" spans="11:68" x14ac:dyDescent="0.3"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2"/>
    </row>
    <row r="295" spans="11:68" x14ac:dyDescent="0.3"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2"/>
    </row>
    <row r="296" spans="11:68" x14ac:dyDescent="0.3"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2"/>
    </row>
    <row r="297" spans="11:68" x14ac:dyDescent="0.3"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2"/>
    </row>
    <row r="298" spans="11:68" x14ac:dyDescent="0.3"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2"/>
    </row>
    <row r="299" spans="11:68" x14ac:dyDescent="0.3"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2"/>
    </row>
    <row r="300" spans="11:68" x14ac:dyDescent="0.3"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2"/>
    </row>
    <row r="301" spans="11:68" x14ac:dyDescent="0.3"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2"/>
    </row>
    <row r="302" spans="11:68" x14ac:dyDescent="0.3"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2"/>
    </row>
    <row r="303" spans="11:68" x14ac:dyDescent="0.3"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2"/>
    </row>
    <row r="304" spans="11:68" x14ac:dyDescent="0.3"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2"/>
    </row>
    <row r="305" spans="11:68" x14ac:dyDescent="0.3"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2"/>
    </row>
    <row r="306" spans="11:68" x14ac:dyDescent="0.3"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2"/>
    </row>
    <row r="307" spans="11:68" x14ac:dyDescent="0.3"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2"/>
    </row>
    <row r="308" spans="11:68" x14ac:dyDescent="0.3"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2"/>
    </row>
    <row r="309" spans="11:68" x14ac:dyDescent="0.3"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2"/>
    </row>
    <row r="310" spans="11:68" x14ac:dyDescent="0.3"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2"/>
    </row>
    <row r="311" spans="11:68" x14ac:dyDescent="0.3"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2"/>
    </row>
    <row r="312" spans="11:68" x14ac:dyDescent="0.3"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2"/>
    </row>
    <row r="313" spans="11:68" x14ac:dyDescent="0.3"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2"/>
    </row>
    <row r="314" spans="11:68" x14ac:dyDescent="0.3"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2"/>
    </row>
    <row r="315" spans="11:68" x14ac:dyDescent="0.3"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2"/>
    </row>
    <row r="316" spans="11:68" x14ac:dyDescent="0.3"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2"/>
    </row>
    <row r="317" spans="11:68" x14ac:dyDescent="0.3"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2"/>
    </row>
    <row r="318" spans="11:68" x14ac:dyDescent="0.3"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2"/>
    </row>
    <row r="319" spans="11:68" x14ac:dyDescent="0.3"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2"/>
    </row>
    <row r="320" spans="11:68" x14ac:dyDescent="0.3"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2"/>
    </row>
    <row r="321" spans="11:68" x14ac:dyDescent="0.3"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2"/>
    </row>
    <row r="322" spans="11:68" x14ac:dyDescent="0.3"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2"/>
    </row>
    <row r="323" spans="11:68" x14ac:dyDescent="0.3"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2"/>
    </row>
    <row r="324" spans="11:68" x14ac:dyDescent="0.3"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2"/>
    </row>
    <row r="325" spans="11:68" x14ac:dyDescent="0.3"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2"/>
    </row>
    <row r="326" spans="11:68" x14ac:dyDescent="0.3"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2"/>
    </row>
    <row r="327" spans="11:68" x14ac:dyDescent="0.3"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2"/>
    </row>
    <row r="328" spans="11:68" x14ac:dyDescent="0.3"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2"/>
    </row>
    <row r="329" spans="11:68" x14ac:dyDescent="0.3"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2"/>
    </row>
    <row r="330" spans="11:68" x14ac:dyDescent="0.3"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2"/>
    </row>
    <row r="331" spans="11:68" x14ac:dyDescent="0.3"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2"/>
    </row>
    <row r="332" spans="11:68" x14ac:dyDescent="0.3"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2"/>
    </row>
    <row r="333" spans="11:68" x14ac:dyDescent="0.3"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2"/>
    </row>
    <row r="334" spans="11:68" x14ac:dyDescent="0.3"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2"/>
    </row>
    <row r="335" spans="11:68" x14ac:dyDescent="0.3"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2"/>
    </row>
    <row r="336" spans="11:68" x14ac:dyDescent="0.3"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2"/>
    </row>
    <row r="337" spans="11:68" x14ac:dyDescent="0.3"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2"/>
    </row>
    <row r="338" spans="11:68" x14ac:dyDescent="0.3"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2"/>
    </row>
    <row r="339" spans="11:68" x14ac:dyDescent="0.3"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2"/>
    </row>
    <row r="340" spans="11:68" x14ac:dyDescent="0.3"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2"/>
    </row>
    <row r="341" spans="11:68" x14ac:dyDescent="0.3"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2"/>
    </row>
    <row r="342" spans="11:68" x14ac:dyDescent="0.3"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2"/>
    </row>
    <row r="343" spans="11:68" x14ac:dyDescent="0.3"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2"/>
    </row>
    <row r="344" spans="11:68" x14ac:dyDescent="0.3"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2"/>
    </row>
    <row r="345" spans="11:68" x14ac:dyDescent="0.3"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2"/>
    </row>
    <row r="346" spans="11:68" x14ac:dyDescent="0.3"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2"/>
    </row>
    <row r="347" spans="11:68" x14ac:dyDescent="0.3"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2"/>
    </row>
    <row r="348" spans="11:68" x14ac:dyDescent="0.3"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2"/>
    </row>
    <row r="349" spans="11:68" x14ac:dyDescent="0.3"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2"/>
    </row>
    <row r="350" spans="11:68" x14ac:dyDescent="0.3"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2"/>
    </row>
    <row r="351" spans="11:68" x14ac:dyDescent="0.3"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2"/>
    </row>
    <row r="352" spans="11:68" x14ac:dyDescent="0.3"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2"/>
    </row>
    <row r="353" spans="11:68" x14ac:dyDescent="0.3"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2"/>
    </row>
    <row r="354" spans="11:68" x14ac:dyDescent="0.3"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2"/>
    </row>
    <row r="355" spans="11:68" x14ac:dyDescent="0.3"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2"/>
    </row>
    <row r="356" spans="11:68" x14ac:dyDescent="0.3"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2"/>
    </row>
    <row r="357" spans="11:68" x14ac:dyDescent="0.3"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2"/>
    </row>
    <row r="358" spans="11:68" x14ac:dyDescent="0.3"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2"/>
    </row>
    <row r="359" spans="11:68" x14ac:dyDescent="0.3"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2"/>
    </row>
    <row r="360" spans="11:68" x14ac:dyDescent="0.3"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2"/>
    </row>
    <row r="361" spans="11:68" x14ac:dyDescent="0.3"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2"/>
    </row>
    <row r="362" spans="11:68" x14ac:dyDescent="0.3"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2"/>
    </row>
    <row r="363" spans="11:68" x14ac:dyDescent="0.3"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2"/>
    </row>
    <row r="364" spans="11:68" x14ac:dyDescent="0.3"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2"/>
    </row>
    <row r="365" spans="11:68" x14ac:dyDescent="0.3"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2"/>
    </row>
    <row r="366" spans="11:68" x14ac:dyDescent="0.3"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2"/>
    </row>
    <row r="367" spans="11:68" x14ac:dyDescent="0.3"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2"/>
    </row>
    <row r="368" spans="11:68" x14ac:dyDescent="0.3"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2"/>
    </row>
    <row r="369" spans="11:68" x14ac:dyDescent="0.3"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2"/>
    </row>
    <row r="370" spans="11:68" x14ac:dyDescent="0.3"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2"/>
    </row>
    <row r="371" spans="11:68" x14ac:dyDescent="0.3"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2"/>
    </row>
    <row r="372" spans="11:68" x14ac:dyDescent="0.3"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2"/>
    </row>
    <row r="373" spans="11:68" x14ac:dyDescent="0.3"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2"/>
    </row>
    <row r="374" spans="11:68" x14ac:dyDescent="0.3"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2"/>
    </row>
    <row r="375" spans="11:68" x14ac:dyDescent="0.3"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2"/>
    </row>
    <row r="376" spans="11:68" x14ac:dyDescent="0.3"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2"/>
    </row>
    <row r="377" spans="11:68" x14ac:dyDescent="0.3"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2"/>
    </row>
    <row r="378" spans="11:68" x14ac:dyDescent="0.3"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2"/>
    </row>
    <row r="379" spans="11:68" x14ac:dyDescent="0.3"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2"/>
    </row>
    <row r="380" spans="11:68" x14ac:dyDescent="0.3"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2"/>
    </row>
    <row r="381" spans="11:68" x14ac:dyDescent="0.3"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2"/>
    </row>
    <row r="382" spans="11:68" x14ac:dyDescent="0.3"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2"/>
    </row>
    <row r="383" spans="11:68" x14ac:dyDescent="0.3"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2"/>
    </row>
    <row r="384" spans="11:68" x14ac:dyDescent="0.3"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2"/>
    </row>
    <row r="385" spans="11:68" x14ac:dyDescent="0.3"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2"/>
    </row>
    <row r="386" spans="11:68" x14ac:dyDescent="0.3"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2"/>
    </row>
    <row r="387" spans="11:68" x14ac:dyDescent="0.3"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2"/>
    </row>
    <row r="388" spans="11:68" x14ac:dyDescent="0.3"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2"/>
    </row>
    <row r="389" spans="11:68" x14ac:dyDescent="0.3"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2"/>
    </row>
    <row r="390" spans="11:68" x14ac:dyDescent="0.3"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2"/>
    </row>
    <row r="391" spans="11:68" x14ac:dyDescent="0.3"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2"/>
    </row>
    <row r="392" spans="11:68" x14ac:dyDescent="0.3"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2"/>
    </row>
    <row r="393" spans="11:68" x14ac:dyDescent="0.3"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2"/>
    </row>
    <row r="394" spans="11:68" x14ac:dyDescent="0.3"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2"/>
    </row>
    <row r="395" spans="11:68" x14ac:dyDescent="0.3"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2"/>
    </row>
    <row r="396" spans="11:68" x14ac:dyDescent="0.3"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2"/>
    </row>
    <row r="397" spans="11:68" x14ac:dyDescent="0.3"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2"/>
    </row>
    <row r="398" spans="11:68" x14ac:dyDescent="0.3"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2"/>
    </row>
    <row r="399" spans="11:68" x14ac:dyDescent="0.3"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2"/>
    </row>
    <row r="400" spans="11:68" x14ac:dyDescent="0.3"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2"/>
    </row>
    <row r="401" spans="11:68" x14ac:dyDescent="0.3"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2"/>
    </row>
    <row r="402" spans="11:68" x14ac:dyDescent="0.3"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2"/>
    </row>
    <row r="403" spans="11:68" x14ac:dyDescent="0.3"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2"/>
    </row>
    <row r="404" spans="11:68" x14ac:dyDescent="0.3"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2"/>
    </row>
    <row r="405" spans="11:68" x14ac:dyDescent="0.3"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2"/>
    </row>
    <row r="406" spans="11:68" x14ac:dyDescent="0.3"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2"/>
    </row>
    <row r="407" spans="11:68" x14ac:dyDescent="0.3"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2"/>
    </row>
    <row r="408" spans="11:68" x14ac:dyDescent="0.3"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2"/>
    </row>
    <row r="409" spans="11:68" x14ac:dyDescent="0.3"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2"/>
    </row>
    <row r="410" spans="11:68" x14ac:dyDescent="0.3"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2"/>
    </row>
    <row r="411" spans="11:68" x14ac:dyDescent="0.3"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2"/>
    </row>
    <row r="412" spans="11:68" x14ac:dyDescent="0.3"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2"/>
    </row>
    <row r="413" spans="11:68" x14ac:dyDescent="0.3"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2"/>
    </row>
    <row r="414" spans="11:68" x14ac:dyDescent="0.3"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2"/>
    </row>
    <row r="415" spans="11:68" x14ac:dyDescent="0.3"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2"/>
    </row>
    <row r="416" spans="11:68" x14ac:dyDescent="0.3"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2"/>
    </row>
    <row r="417" spans="11:68" x14ac:dyDescent="0.3"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2"/>
    </row>
    <row r="418" spans="11:68" x14ac:dyDescent="0.3"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2"/>
    </row>
    <row r="419" spans="11:68" x14ac:dyDescent="0.3"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2"/>
    </row>
    <row r="420" spans="11:68" x14ac:dyDescent="0.3"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2"/>
    </row>
    <row r="421" spans="11:68" x14ac:dyDescent="0.3"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2"/>
    </row>
    <row r="422" spans="11:68" x14ac:dyDescent="0.3"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2"/>
    </row>
    <row r="423" spans="11:68" x14ac:dyDescent="0.3"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2"/>
    </row>
    <row r="424" spans="11:68" x14ac:dyDescent="0.3"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2"/>
    </row>
    <row r="425" spans="11:68" x14ac:dyDescent="0.3"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2"/>
    </row>
    <row r="426" spans="11:68" x14ac:dyDescent="0.3"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2"/>
    </row>
    <row r="427" spans="11:68" x14ac:dyDescent="0.3"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2"/>
    </row>
    <row r="428" spans="11:68" x14ac:dyDescent="0.3"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2"/>
    </row>
    <row r="429" spans="11:68" x14ac:dyDescent="0.3"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2"/>
    </row>
    <row r="430" spans="11:68" x14ac:dyDescent="0.3"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2"/>
    </row>
    <row r="431" spans="11:68" x14ac:dyDescent="0.3"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2"/>
    </row>
    <row r="432" spans="11:68" x14ac:dyDescent="0.3"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2"/>
    </row>
    <row r="433" spans="11:68" x14ac:dyDescent="0.3"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2"/>
    </row>
    <row r="434" spans="11:68" x14ac:dyDescent="0.3"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2"/>
    </row>
    <row r="435" spans="11:68" x14ac:dyDescent="0.3"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2"/>
    </row>
    <row r="436" spans="11:68" x14ac:dyDescent="0.3"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2"/>
    </row>
    <row r="437" spans="11:68" x14ac:dyDescent="0.3"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2"/>
    </row>
    <row r="438" spans="11:68" x14ac:dyDescent="0.3"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2"/>
    </row>
    <row r="439" spans="11:68" x14ac:dyDescent="0.3"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2"/>
    </row>
    <row r="440" spans="11:68" x14ac:dyDescent="0.3"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2"/>
    </row>
    <row r="441" spans="11:68" x14ac:dyDescent="0.3"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2"/>
    </row>
    <row r="442" spans="11:68" x14ac:dyDescent="0.3"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2"/>
    </row>
    <row r="443" spans="11:68" x14ac:dyDescent="0.3"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2"/>
    </row>
    <row r="444" spans="11:68" x14ac:dyDescent="0.3"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2"/>
    </row>
    <row r="445" spans="11:68" x14ac:dyDescent="0.3"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2"/>
    </row>
    <row r="446" spans="11:68" x14ac:dyDescent="0.3"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2"/>
    </row>
    <row r="447" spans="11:68" x14ac:dyDescent="0.3"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2"/>
    </row>
    <row r="448" spans="11:68" x14ac:dyDescent="0.3"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2"/>
    </row>
    <row r="449" spans="11:68" x14ac:dyDescent="0.3"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2"/>
    </row>
    <row r="450" spans="11:68" x14ac:dyDescent="0.3"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2"/>
    </row>
    <row r="451" spans="11:68" x14ac:dyDescent="0.3"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4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2"/>
    </row>
    <row r="452" spans="11:68" x14ac:dyDescent="0.3"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2"/>
    </row>
    <row r="453" spans="11:68" x14ac:dyDescent="0.3"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4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2"/>
    </row>
    <row r="454" spans="11:68" x14ac:dyDescent="0.3"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4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2"/>
    </row>
    <row r="455" spans="11:68" x14ac:dyDescent="0.3"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2"/>
    </row>
    <row r="456" spans="11:68" x14ac:dyDescent="0.3"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2"/>
    </row>
    <row r="457" spans="11:68" x14ac:dyDescent="0.3"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2"/>
    </row>
    <row r="458" spans="11:68" x14ac:dyDescent="0.3"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2"/>
    </row>
    <row r="459" spans="11:68" x14ac:dyDescent="0.3"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2"/>
    </row>
    <row r="460" spans="11:68" x14ac:dyDescent="0.3"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2"/>
    </row>
    <row r="461" spans="11:68" x14ac:dyDescent="0.3"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2"/>
    </row>
    <row r="462" spans="11:68" x14ac:dyDescent="0.3"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2"/>
    </row>
    <row r="463" spans="11:68" x14ac:dyDescent="0.3"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2"/>
    </row>
    <row r="464" spans="11:68" x14ac:dyDescent="0.3"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2"/>
    </row>
    <row r="465" spans="11:68" x14ac:dyDescent="0.3"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2"/>
    </row>
    <row r="466" spans="11:68" x14ac:dyDescent="0.3"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2"/>
    </row>
    <row r="467" spans="11:68" x14ac:dyDescent="0.3"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2"/>
    </row>
    <row r="468" spans="11:68" x14ac:dyDescent="0.3"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2"/>
    </row>
    <row r="469" spans="11:68" x14ac:dyDescent="0.3"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2"/>
    </row>
    <row r="470" spans="11:68" x14ac:dyDescent="0.3"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2"/>
    </row>
    <row r="471" spans="11:68" x14ac:dyDescent="0.3"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2"/>
    </row>
    <row r="472" spans="11:68" x14ac:dyDescent="0.3"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4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2"/>
    </row>
    <row r="473" spans="11:68" x14ac:dyDescent="0.3"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2"/>
    </row>
    <row r="474" spans="11:68" x14ac:dyDescent="0.3"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  <c r="BF474" s="14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2"/>
    </row>
    <row r="475" spans="11:68" x14ac:dyDescent="0.3"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0"/>
      <c r="AE475" s="140"/>
      <c r="AF475" s="140"/>
      <c r="AG475" s="140"/>
      <c r="AH475" s="140"/>
      <c r="AI475" s="140"/>
      <c r="AJ475" s="140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  <c r="BF475" s="140"/>
      <c r="BG475" s="140"/>
      <c r="BH475" s="140"/>
      <c r="BI475" s="140"/>
      <c r="BJ475" s="140"/>
      <c r="BK475" s="140"/>
      <c r="BL475" s="140"/>
      <c r="BM475" s="140"/>
      <c r="BN475" s="140"/>
      <c r="BO475" s="140"/>
      <c r="BP475" s="12"/>
    </row>
    <row r="476" spans="11:68" x14ac:dyDescent="0.3"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  <c r="BF476" s="140"/>
      <c r="BG476" s="140"/>
      <c r="BH476" s="140"/>
      <c r="BI476" s="140"/>
      <c r="BJ476" s="140"/>
      <c r="BK476" s="140"/>
      <c r="BL476" s="140"/>
      <c r="BM476" s="140"/>
      <c r="BN476" s="140"/>
      <c r="BO476" s="140"/>
      <c r="BP476" s="12"/>
    </row>
    <row r="477" spans="11:68" x14ac:dyDescent="0.3"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  <c r="BF477" s="140"/>
      <c r="BG477" s="140"/>
      <c r="BH477" s="140"/>
      <c r="BI477" s="140"/>
      <c r="BJ477" s="140"/>
      <c r="BK477" s="140"/>
      <c r="BL477" s="140"/>
      <c r="BM477" s="140"/>
      <c r="BN477" s="140"/>
      <c r="BO477" s="140"/>
      <c r="BP477" s="12"/>
    </row>
    <row r="478" spans="11:68" x14ac:dyDescent="0.3"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  <c r="BF478" s="14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2"/>
    </row>
    <row r="479" spans="11:68" x14ac:dyDescent="0.3"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0"/>
      <c r="AE479" s="140"/>
      <c r="AF479" s="140"/>
      <c r="AG479" s="140"/>
      <c r="AH479" s="140"/>
      <c r="AI479" s="140"/>
      <c r="AJ479" s="140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  <c r="BF479" s="14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2"/>
    </row>
    <row r="480" spans="11:68" x14ac:dyDescent="0.3"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  <c r="BF480" s="14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2"/>
    </row>
    <row r="481" spans="11:68" x14ac:dyDescent="0.3"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  <c r="BF481" s="14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2"/>
    </row>
    <row r="482" spans="11:68" x14ac:dyDescent="0.3"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2"/>
    </row>
    <row r="483" spans="11:68" x14ac:dyDescent="0.3"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  <c r="BF483" s="140"/>
      <c r="BG483" s="140"/>
      <c r="BH483" s="140"/>
      <c r="BI483" s="140"/>
      <c r="BJ483" s="140"/>
      <c r="BK483" s="140"/>
      <c r="BL483" s="140"/>
      <c r="BM483" s="140"/>
      <c r="BN483" s="140"/>
      <c r="BO483" s="140"/>
      <c r="BP483" s="12"/>
    </row>
    <row r="484" spans="11:68" x14ac:dyDescent="0.3"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0"/>
      <c r="AE484" s="140"/>
      <c r="AF484" s="140"/>
      <c r="AG484" s="140"/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  <c r="BF484" s="140"/>
      <c r="BG484" s="140"/>
      <c r="BH484" s="140"/>
      <c r="BI484" s="140"/>
      <c r="BJ484" s="140"/>
      <c r="BK484" s="140"/>
      <c r="BL484" s="140"/>
      <c r="BM484" s="140"/>
      <c r="BN484" s="140"/>
      <c r="BO484" s="140"/>
      <c r="BP484" s="12"/>
    </row>
    <row r="485" spans="11:68" x14ac:dyDescent="0.3"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0"/>
      <c r="AE485" s="140"/>
      <c r="AF485" s="140"/>
      <c r="AG485" s="140"/>
      <c r="AH485" s="140"/>
      <c r="AI485" s="140"/>
      <c r="AJ485" s="140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140"/>
      <c r="AY485" s="140"/>
      <c r="AZ485" s="140"/>
      <c r="BA485" s="140"/>
      <c r="BB485" s="140"/>
      <c r="BC485" s="140"/>
      <c r="BD485" s="140"/>
      <c r="BE485" s="140"/>
      <c r="BF485" s="140"/>
      <c r="BG485" s="140"/>
      <c r="BH485" s="140"/>
      <c r="BI485" s="140"/>
      <c r="BJ485" s="140"/>
      <c r="BK485" s="140"/>
      <c r="BL485" s="140"/>
      <c r="BM485" s="140"/>
      <c r="BN485" s="140"/>
      <c r="BO485" s="140"/>
      <c r="BP485" s="12"/>
    </row>
    <row r="486" spans="11:68" x14ac:dyDescent="0.3"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  <c r="BF486" s="140"/>
      <c r="BG486" s="140"/>
      <c r="BH486" s="140"/>
      <c r="BI486" s="140"/>
      <c r="BJ486" s="140"/>
      <c r="BK486" s="140"/>
      <c r="BL486" s="140"/>
      <c r="BM486" s="140"/>
      <c r="BN486" s="140"/>
      <c r="BO486" s="140"/>
      <c r="BP486" s="12"/>
    </row>
    <row r="487" spans="11:68" x14ac:dyDescent="0.3"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  <c r="BD487" s="140"/>
      <c r="BE487" s="140"/>
      <c r="BF487" s="140"/>
      <c r="BG487" s="140"/>
      <c r="BH487" s="140"/>
      <c r="BI487" s="140"/>
      <c r="BJ487" s="140"/>
      <c r="BK487" s="140"/>
      <c r="BL487" s="140"/>
      <c r="BM487" s="140"/>
      <c r="BN487" s="140"/>
      <c r="BO487" s="140"/>
      <c r="BP487" s="12"/>
    </row>
    <row r="488" spans="11:68" x14ac:dyDescent="0.3"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  <c r="BD488" s="140"/>
      <c r="BE488" s="140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2"/>
    </row>
    <row r="489" spans="11:68" x14ac:dyDescent="0.3"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  <c r="BD489" s="140"/>
      <c r="BE489" s="140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2"/>
    </row>
    <row r="490" spans="11:68" x14ac:dyDescent="0.3"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140"/>
      <c r="AY490" s="140"/>
      <c r="AZ490" s="140"/>
      <c r="BA490" s="140"/>
      <c r="BB490" s="140"/>
      <c r="BC490" s="140"/>
      <c r="BD490" s="140"/>
      <c r="BE490" s="140"/>
      <c r="BF490" s="14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2"/>
    </row>
    <row r="491" spans="11:68" x14ac:dyDescent="0.3"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2"/>
    </row>
    <row r="492" spans="11:68" x14ac:dyDescent="0.3"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  <c r="BF492" s="140"/>
      <c r="BG492" s="140"/>
      <c r="BH492" s="140"/>
      <c r="BI492" s="140"/>
      <c r="BJ492" s="140"/>
      <c r="BK492" s="140"/>
      <c r="BL492" s="140"/>
      <c r="BM492" s="140"/>
      <c r="BN492" s="140"/>
      <c r="BO492" s="140"/>
      <c r="BP492" s="12"/>
    </row>
    <row r="493" spans="11:68" x14ac:dyDescent="0.3"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  <c r="BF493" s="140"/>
      <c r="BG493" s="140"/>
      <c r="BH493" s="140"/>
      <c r="BI493" s="140"/>
      <c r="BJ493" s="140"/>
      <c r="BK493" s="140"/>
      <c r="BL493" s="140"/>
      <c r="BM493" s="140"/>
      <c r="BN493" s="140"/>
      <c r="BO493" s="140"/>
      <c r="BP493" s="12"/>
    </row>
    <row r="494" spans="11:68" x14ac:dyDescent="0.3"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2"/>
    </row>
    <row r="495" spans="11:68" x14ac:dyDescent="0.3"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2"/>
    </row>
    <row r="496" spans="11:68" x14ac:dyDescent="0.3"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  <c r="BF496" s="140"/>
      <c r="BG496" s="140"/>
      <c r="BH496" s="140"/>
      <c r="BI496" s="140"/>
      <c r="BJ496" s="140"/>
      <c r="BK496" s="140"/>
      <c r="BL496" s="140"/>
      <c r="BM496" s="140"/>
      <c r="BN496" s="140"/>
      <c r="BO496" s="140"/>
      <c r="BP496" s="12"/>
    </row>
    <row r="497" spans="11:68" x14ac:dyDescent="0.3"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40"/>
      <c r="BG497" s="140"/>
      <c r="BH497" s="140"/>
      <c r="BI497" s="140"/>
      <c r="BJ497" s="140"/>
      <c r="BK497" s="140"/>
      <c r="BL497" s="140"/>
      <c r="BM497" s="140"/>
      <c r="BN497" s="140"/>
      <c r="BO497" s="140"/>
      <c r="BP497" s="12"/>
    </row>
    <row r="498" spans="11:68" x14ac:dyDescent="0.3"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  <c r="BF498" s="140"/>
      <c r="BG498" s="140"/>
      <c r="BH498" s="140"/>
      <c r="BI498" s="140"/>
      <c r="BJ498" s="140"/>
      <c r="BK498" s="140"/>
      <c r="BL498" s="140"/>
      <c r="BM498" s="140"/>
      <c r="BN498" s="140"/>
      <c r="BO498" s="140"/>
      <c r="BP498" s="12"/>
    </row>
    <row r="499" spans="11:68" x14ac:dyDescent="0.3"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140"/>
      <c r="AY499" s="140"/>
      <c r="AZ499" s="140"/>
      <c r="BA499" s="140"/>
      <c r="BB499" s="140"/>
      <c r="BC499" s="140"/>
      <c r="BD499" s="140"/>
      <c r="BE499" s="140"/>
      <c r="BF499" s="140"/>
      <c r="BG499" s="140"/>
      <c r="BH499" s="140"/>
      <c r="BI499" s="140"/>
      <c r="BJ499" s="140"/>
      <c r="BK499" s="140"/>
      <c r="BL499" s="140"/>
      <c r="BM499" s="140"/>
      <c r="BN499" s="140"/>
      <c r="BO499" s="140"/>
      <c r="BP499" s="12"/>
    </row>
    <row r="500" spans="11:68" x14ac:dyDescent="0.3"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2"/>
    </row>
    <row r="501" spans="11:68" x14ac:dyDescent="0.3"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2"/>
    </row>
    <row r="502" spans="11:68" x14ac:dyDescent="0.3"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  <c r="BF502" s="14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2"/>
    </row>
    <row r="503" spans="11:68" x14ac:dyDescent="0.3"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  <c r="BF503" s="140"/>
      <c r="BG503" s="140"/>
      <c r="BH503" s="140"/>
      <c r="BI503" s="140"/>
      <c r="BJ503" s="140"/>
      <c r="BK503" s="140"/>
      <c r="BL503" s="140"/>
      <c r="BM503" s="140"/>
      <c r="BN503" s="140"/>
      <c r="BO503" s="140"/>
      <c r="BP503" s="12"/>
    </row>
    <row r="504" spans="11:68" x14ac:dyDescent="0.3"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  <c r="BF504" s="14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2"/>
    </row>
    <row r="505" spans="11:68" x14ac:dyDescent="0.3"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140"/>
      <c r="AY505" s="140"/>
      <c r="AZ505" s="140"/>
      <c r="BA505" s="140"/>
      <c r="BB505" s="140"/>
      <c r="BC505" s="140"/>
      <c r="BD505" s="140"/>
      <c r="BE505" s="140"/>
      <c r="BF505" s="140"/>
      <c r="BG505" s="140"/>
      <c r="BH505" s="140"/>
      <c r="BI505" s="140"/>
      <c r="BJ505" s="140"/>
      <c r="BK505" s="140"/>
      <c r="BL505" s="140"/>
      <c r="BM505" s="140"/>
      <c r="BN505" s="140"/>
      <c r="BO505" s="140"/>
      <c r="BP505" s="12"/>
    </row>
    <row r="506" spans="11:68" x14ac:dyDescent="0.3"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  <c r="BD506" s="140"/>
      <c r="BE506" s="140"/>
      <c r="BF506" s="140"/>
      <c r="BG506" s="140"/>
      <c r="BH506" s="140"/>
      <c r="BI506" s="140"/>
      <c r="BJ506" s="140"/>
      <c r="BK506" s="140"/>
      <c r="BL506" s="140"/>
      <c r="BM506" s="140"/>
      <c r="BN506" s="140"/>
      <c r="BO506" s="140"/>
      <c r="BP506" s="12"/>
    </row>
    <row r="507" spans="11:68" x14ac:dyDescent="0.3"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  <c r="BD507" s="140"/>
      <c r="BE507" s="140"/>
      <c r="BF507" s="140"/>
      <c r="BG507" s="140"/>
      <c r="BH507" s="140"/>
      <c r="BI507" s="140"/>
      <c r="BJ507" s="140"/>
      <c r="BK507" s="140"/>
      <c r="BL507" s="140"/>
      <c r="BM507" s="140"/>
      <c r="BN507" s="140"/>
      <c r="BO507" s="140"/>
      <c r="BP507" s="12"/>
    </row>
    <row r="508" spans="11:68" x14ac:dyDescent="0.3"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  <c r="BF508" s="140"/>
      <c r="BG508" s="140"/>
      <c r="BH508" s="140"/>
      <c r="BI508" s="140"/>
      <c r="BJ508" s="140"/>
      <c r="BK508" s="140"/>
      <c r="BL508" s="140"/>
      <c r="BM508" s="140"/>
      <c r="BN508" s="140"/>
      <c r="BO508" s="140"/>
      <c r="BP508" s="12"/>
    </row>
    <row r="509" spans="11:68" x14ac:dyDescent="0.3"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  <c r="BF509" s="140"/>
      <c r="BG509" s="140"/>
      <c r="BH509" s="140"/>
      <c r="BI509" s="140"/>
      <c r="BJ509" s="140"/>
      <c r="BK509" s="140"/>
      <c r="BL509" s="140"/>
      <c r="BM509" s="140"/>
      <c r="BN509" s="140"/>
      <c r="BO509" s="140"/>
      <c r="BP509" s="12"/>
    </row>
    <row r="510" spans="11:68" x14ac:dyDescent="0.3"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  <c r="BF510" s="14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2"/>
    </row>
    <row r="511" spans="11:68" x14ac:dyDescent="0.3"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140"/>
      <c r="AY511" s="140"/>
      <c r="AZ511" s="140"/>
      <c r="BA511" s="140"/>
      <c r="BB511" s="140"/>
      <c r="BC511" s="140"/>
      <c r="BD511" s="140"/>
      <c r="BE511" s="140"/>
      <c r="BF511" s="140"/>
      <c r="BG511" s="140"/>
      <c r="BH511" s="140"/>
      <c r="BI511" s="140"/>
      <c r="BJ511" s="140"/>
      <c r="BK511" s="140"/>
      <c r="BL511" s="140"/>
      <c r="BM511" s="140"/>
      <c r="BN511" s="140"/>
      <c r="BO511" s="140"/>
      <c r="BP511" s="12"/>
    </row>
    <row r="512" spans="11:68" x14ac:dyDescent="0.3"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40"/>
      <c r="AW512" s="140"/>
      <c r="AX512" s="140"/>
      <c r="AY512" s="140"/>
      <c r="AZ512" s="140"/>
      <c r="BA512" s="140"/>
      <c r="BB512" s="140"/>
      <c r="BC512" s="140"/>
      <c r="BD512" s="140"/>
      <c r="BE512" s="140"/>
      <c r="BF512" s="140"/>
      <c r="BG512" s="140"/>
      <c r="BH512" s="140"/>
      <c r="BI512" s="140"/>
      <c r="BJ512" s="140"/>
      <c r="BK512" s="140"/>
      <c r="BL512" s="140"/>
      <c r="BM512" s="140"/>
      <c r="BN512" s="140"/>
      <c r="BO512" s="140"/>
      <c r="BP512" s="12"/>
    </row>
    <row r="513" spans="11:68" x14ac:dyDescent="0.3"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  <c r="AJ513" s="140"/>
      <c r="AK513" s="140"/>
      <c r="AL513" s="140"/>
      <c r="AM513" s="140"/>
      <c r="AN513" s="140"/>
      <c r="AO513" s="140"/>
      <c r="AP513" s="140"/>
      <c r="AQ513" s="140"/>
      <c r="AR513" s="140"/>
      <c r="AS513" s="140"/>
      <c r="AT513" s="140"/>
      <c r="AU513" s="140"/>
      <c r="AV513" s="140"/>
      <c r="AW513" s="140"/>
      <c r="AX513" s="140"/>
      <c r="AY513" s="140"/>
      <c r="AZ513" s="140"/>
      <c r="BA513" s="140"/>
      <c r="BB513" s="140"/>
      <c r="BC513" s="140"/>
      <c r="BD513" s="140"/>
      <c r="BE513" s="140"/>
      <c r="BF513" s="140"/>
      <c r="BG513" s="140"/>
      <c r="BH513" s="140"/>
      <c r="BI513" s="140"/>
      <c r="BJ513" s="140"/>
      <c r="BK513" s="140"/>
      <c r="BL513" s="140"/>
      <c r="BM513" s="140"/>
      <c r="BN513" s="140"/>
      <c r="BO513" s="140"/>
      <c r="BP513" s="12"/>
    </row>
    <row r="514" spans="11:68" x14ac:dyDescent="0.3"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40"/>
      <c r="BG514" s="140"/>
      <c r="BH514" s="140"/>
      <c r="BI514" s="140"/>
      <c r="BJ514" s="140"/>
      <c r="BK514" s="140"/>
      <c r="BL514" s="140"/>
      <c r="BM514" s="140"/>
      <c r="BN514" s="140"/>
      <c r="BO514" s="140"/>
      <c r="BP514" s="12"/>
    </row>
    <row r="515" spans="11:68" x14ac:dyDescent="0.3"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40"/>
      <c r="BG515" s="140"/>
      <c r="BH515" s="140"/>
      <c r="BI515" s="140"/>
      <c r="BJ515" s="140"/>
      <c r="BK515" s="140"/>
      <c r="BL515" s="140"/>
      <c r="BM515" s="140"/>
      <c r="BN515" s="140"/>
      <c r="BO515" s="140"/>
      <c r="BP515" s="12"/>
    </row>
    <row r="516" spans="11:68" x14ac:dyDescent="0.3"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  <c r="BF516" s="140"/>
      <c r="BG516" s="140"/>
      <c r="BH516" s="140"/>
      <c r="BI516" s="140"/>
      <c r="BJ516" s="140"/>
      <c r="BK516" s="140"/>
      <c r="BL516" s="140"/>
      <c r="BM516" s="140"/>
      <c r="BN516" s="140"/>
      <c r="BO516" s="140"/>
      <c r="BP516" s="12"/>
    </row>
    <row r="517" spans="11:68" x14ac:dyDescent="0.3"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  <c r="AX517" s="140"/>
      <c r="AY517" s="140"/>
      <c r="AZ517" s="140"/>
      <c r="BA517" s="140"/>
      <c r="BB517" s="140"/>
      <c r="BC517" s="140"/>
      <c r="BD517" s="140"/>
      <c r="BE517" s="140"/>
      <c r="BF517" s="140"/>
      <c r="BG517" s="140"/>
      <c r="BH517" s="140"/>
      <c r="BI517" s="140"/>
      <c r="BJ517" s="140"/>
      <c r="BK517" s="140"/>
      <c r="BL517" s="140"/>
      <c r="BM517" s="140"/>
      <c r="BN517" s="140"/>
      <c r="BO517" s="140"/>
      <c r="BP517" s="12"/>
    </row>
    <row r="518" spans="11:68" x14ac:dyDescent="0.3"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  <c r="BF518" s="140"/>
      <c r="BG518" s="140"/>
      <c r="BH518" s="140"/>
      <c r="BI518" s="140"/>
      <c r="BJ518" s="140"/>
      <c r="BK518" s="140"/>
      <c r="BL518" s="140"/>
      <c r="BM518" s="140"/>
      <c r="BN518" s="140"/>
      <c r="BO518" s="140"/>
      <c r="BP518" s="12"/>
    </row>
    <row r="519" spans="11:68" x14ac:dyDescent="0.3"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  <c r="BF519" s="140"/>
      <c r="BG519" s="140"/>
      <c r="BH519" s="140"/>
      <c r="BI519" s="140"/>
      <c r="BJ519" s="140"/>
      <c r="BK519" s="140"/>
      <c r="BL519" s="140"/>
      <c r="BM519" s="140"/>
      <c r="BN519" s="140"/>
      <c r="BO519" s="140"/>
      <c r="BP519" s="12"/>
    </row>
    <row r="520" spans="11:68" x14ac:dyDescent="0.3"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  <c r="BF520" s="14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2"/>
    </row>
    <row r="521" spans="11:68" x14ac:dyDescent="0.3"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  <c r="AY521" s="140"/>
      <c r="AZ521" s="140"/>
      <c r="BA521" s="140"/>
      <c r="BB521" s="140"/>
      <c r="BC521" s="140"/>
      <c r="BD521" s="140"/>
      <c r="BE521" s="140"/>
      <c r="BF521" s="14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2"/>
    </row>
    <row r="522" spans="11:68" x14ac:dyDescent="0.3"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  <c r="BF522" s="14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2"/>
    </row>
    <row r="523" spans="11:68" x14ac:dyDescent="0.3"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  <c r="AY523" s="140"/>
      <c r="AZ523" s="140"/>
      <c r="BA523" s="140"/>
      <c r="BB523" s="140"/>
      <c r="BC523" s="140"/>
      <c r="BD523" s="140"/>
      <c r="BE523" s="140"/>
      <c r="BF523" s="140"/>
      <c r="BG523" s="140"/>
      <c r="BH523" s="140"/>
      <c r="BI523" s="140"/>
      <c r="BJ523" s="140"/>
      <c r="BK523" s="140"/>
      <c r="BL523" s="140"/>
      <c r="BM523" s="140"/>
      <c r="BN523" s="140"/>
      <c r="BO523" s="140"/>
      <c r="BP523" s="12"/>
    </row>
    <row r="524" spans="11:68" x14ac:dyDescent="0.3"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  <c r="BF524" s="140"/>
      <c r="BG524" s="140"/>
      <c r="BH524" s="140"/>
      <c r="BI524" s="140"/>
      <c r="BJ524" s="140"/>
      <c r="BK524" s="140"/>
      <c r="BL524" s="140"/>
      <c r="BM524" s="140"/>
      <c r="BN524" s="140"/>
      <c r="BO524" s="140"/>
      <c r="BP524" s="12"/>
    </row>
    <row r="525" spans="11:68" x14ac:dyDescent="0.3"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  <c r="AY525" s="140"/>
      <c r="AZ525" s="140"/>
      <c r="BA525" s="140"/>
      <c r="BB525" s="140"/>
      <c r="BC525" s="140"/>
      <c r="BD525" s="140"/>
      <c r="BE525" s="140"/>
      <c r="BF525" s="140"/>
      <c r="BG525" s="140"/>
      <c r="BH525" s="140"/>
      <c r="BI525" s="140"/>
      <c r="BJ525" s="140"/>
      <c r="BK525" s="140"/>
      <c r="BL525" s="140"/>
      <c r="BM525" s="140"/>
      <c r="BN525" s="140"/>
      <c r="BO525" s="140"/>
      <c r="BP525" s="12"/>
    </row>
    <row r="526" spans="11:68" x14ac:dyDescent="0.3"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  <c r="AY526" s="140"/>
      <c r="AZ526" s="140"/>
      <c r="BA526" s="140"/>
      <c r="BB526" s="140"/>
      <c r="BC526" s="140"/>
      <c r="BD526" s="140"/>
      <c r="BE526" s="140"/>
      <c r="BF526" s="140"/>
      <c r="BG526" s="140"/>
      <c r="BH526" s="140"/>
      <c r="BI526" s="140"/>
      <c r="BJ526" s="140"/>
      <c r="BK526" s="140"/>
      <c r="BL526" s="140"/>
      <c r="BM526" s="140"/>
      <c r="BN526" s="140"/>
      <c r="BO526" s="140"/>
      <c r="BP526" s="12"/>
    </row>
    <row r="527" spans="11:68" x14ac:dyDescent="0.3"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  <c r="AY527" s="140"/>
      <c r="AZ527" s="140"/>
      <c r="BA527" s="140"/>
      <c r="BB527" s="140"/>
      <c r="BC527" s="140"/>
      <c r="BD527" s="140"/>
      <c r="BE527" s="140"/>
      <c r="BF527" s="140"/>
      <c r="BG527" s="140"/>
      <c r="BH527" s="140"/>
      <c r="BI527" s="140"/>
      <c r="BJ527" s="140"/>
      <c r="BK527" s="140"/>
      <c r="BL527" s="140"/>
      <c r="BM527" s="140"/>
      <c r="BN527" s="140"/>
      <c r="BO527" s="140"/>
      <c r="BP527" s="12"/>
    </row>
    <row r="528" spans="11:68" x14ac:dyDescent="0.3"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0"/>
      <c r="BC528" s="140"/>
      <c r="BD528" s="140"/>
      <c r="BE528" s="140"/>
      <c r="BF528" s="140"/>
      <c r="BG528" s="140"/>
      <c r="BH528" s="140"/>
      <c r="BI528" s="140"/>
      <c r="BJ528" s="140"/>
      <c r="BK528" s="140"/>
      <c r="BL528" s="140"/>
      <c r="BM528" s="140"/>
      <c r="BN528" s="140"/>
      <c r="BO528" s="140"/>
      <c r="BP528" s="12"/>
    </row>
    <row r="529" spans="11:68" x14ac:dyDescent="0.3"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140"/>
      <c r="AK529" s="140"/>
      <c r="AL529" s="140"/>
      <c r="AM529" s="140"/>
      <c r="AN529" s="140"/>
      <c r="AO529" s="140"/>
      <c r="AP529" s="140"/>
      <c r="AQ529" s="140"/>
      <c r="AR529" s="140"/>
      <c r="AS529" s="140"/>
      <c r="AT529" s="140"/>
      <c r="AU529" s="140"/>
      <c r="AV529" s="140"/>
      <c r="AW529" s="140"/>
      <c r="AX529" s="140"/>
      <c r="AY529" s="140"/>
      <c r="AZ529" s="140"/>
      <c r="BA529" s="140"/>
      <c r="BB529" s="140"/>
      <c r="BC529" s="140"/>
      <c r="BD529" s="140"/>
      <c r="BE529" s="140"/>
      <c r="BF529" s="140"/>
      <c r="BG529" s="140"/>
      <c r="BH529" s="140"/>
      <c r="BI529" s="140"/>
      <c r="BJ529" s="140"/>
      <c r="BK529" s="140"/>
      <c r="BL529" s="140"/>
      <c r="BM529" s="140"/>
      <c r="BN529" s="140"/>
      <c r="BO529" s="140"/>
      <c r="BP529" s="12"/>
    </row>
    <row r="530" spans="11:68" x14ac:dyDescent="0.3"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140"/>
      <c r="AK530" s="140"/>
      <c r="AL530" s="140"/>
      <c r="AM530" s="140"/>
      <c r="AN530" s="140"/>
      <c r="AO530" s="140"/>
      <c r="AP530" s="140"/>
      <c r="AQ530" s="140"/>
      <c r="AR530" s="140"/>
      <c r="AS530" s="140"/>
      <c r="AT530" s="140"/>
      <c r="AU530" s="140"/>
      <c r="AV530" s="140"/>
      <c r="AW530" s="140"/>
      <c r="AX530" s="140"/>
      <c r="AY530" s="140"/>
      <c r="AZ530" s="140"/>
      <c r="BA530" s="140"/>
      <c r="BB530" s="140"/>
      <c r="BC530" s="140"/>
      <c r="BD530" s="140"/>
      <c r="BE530" s="140"/>
      <c r="BF530" s="140"/>
      <c r="BG530" s="140"/>
      <c r="BH530" s="140"/>
      <c r="BI530" s="140"/>
      <c r="BJ530" s="140"/>
      <c r="BK530" s="140"/>
      <c r="BL530" s="140"/>
      <c r="BM530" s="140"/>
      <c r="BN530" s="140"/>
      <c r="BO530" s="140"/>
      <c r="BP530" s="12"/>
    </row>
    <row r="531" spans="11:68" x14ac:dyDescent="0.3"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140"/>
      <c r="AK531" s="140"/>
      <c r="AL531" s="140"/>
      <c r="AM531" s="140"/>
      <c r="AN531" s="140"/>
      <c r="AO531" s="140"/>
      <c r="AP531" s="140"/>
      <c r="AQ531" s="140"/>
      <c r="AR531" s="140"/>
      <c r="AS531" s="140"/>
      <c r="AT531" s="140"/>
      <c r="AU531" s="140"/>
      <c r="AV531" s="140"/>
      <c r="AW531" s="140"/>
      <c r="AX531" s="140"/>
      <c r="AY531" s="140"/>
      <c r="AZ531" s="140"/>
      <c r="BA531" s="140"/>
      <c r="BB531" s="140"/>
      <c r="BC531" s="140"/>
      <c r="BD531" s="140"/>
      <c r="BE531" s="140"/>
      <c r="BF531" s="14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2"/>
    </row>
    <row r="532" spans="11:68" x14ac:dyDescent="0.3"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  <c r="AU532" s="140"/>
      <c r="AV532" s="140"/>
      <c r="AW532" s="140"/>
      <c r="AX532" s="140"/>
      <c r="AY532" s="140"/>
      <c r="AZ532" s="140"/>
      <c r="BA532" s="140"/>
      <c r="BB532" s="140"/>
      <c r="BC532" s="140"/>
      <c r="BD532" s="140"/>
      <c r="BE532" s="140"/>
      <c r="BF532" s="14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2"/>
    </row>
    <row r="533" spans="11:68" x14ac:dyDescent="0.3"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140"/>
      <c r="AK533" s="140"/>
      <c r="AL533" s="140"/>
      <c r="AM533" s="140"/>
      <c r="AN533" s="140"/>
      <c r="AO533" s="140"/>
      <c r="AP533" s="140"/>
      <c r="AQ533" s="140"/>
      <c r="AR533" s="140"/>
      <c r="AS533" s="140"/>
      <c r="AT533" s="140"/>
      <c r="AU533" s="140"/>
      <c r="AV533" s="140"/>
      <c r="AW533" s="140"/>
      <c r="AX533" s="140"/>
      <c r="AY533" s="140"/>
      <c r="AZ533" s="140"/>
      <c r="BA533" s="140"/>
      <c r="BB533" s="140"/>
      <c r="BC533" s="140"/>
      <c r="BD533" s="140"/>
      <c r="BE533" s="140"/>
      <c r="BF533" s="14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2"/>
    </row>
    <row r="534" spans="11:68" x14ac:dyDescent="0.3"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  <c r="AJ534" s="140"/>
      <c r="AK534" s="140"/>
      <c r="AL534" s="140"/>
      <c r="AM534" s="140"/>
      <c r="AN534" s="140"/>
      <c r="AO534" s="140"/>
      <c r="AP534" s="140"/>
      <c r="AQ534" s="140"/>
      <c r="AR534" s="140"/>
      <c r="AS534" s="140"/>
      <c r="AT534" s="140"/>
      <c r="AU534" s="140"/>
      <c r="AV534" s="140"/>
      <c r="AW534" s="140"/>
      <c r="AX534" s="140"/>
      <c r="AY534" s="140"/>
      <c r="AZ534" s="140"/>
      <c r="BA534" s="140"/>
      <c r="BB534" s="140"/>
      <c r="BC534" s="140"/>
      <c r="BD534" s="140"/>
      <c r="BE534" s="140"/>
      <c r="BF534" s="14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2"/>
    </row>
    <row r="535" spans="11:68" x14ac:dyDescent="0.3"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  <c r="BF535" s="140"/>
      <c r="BG535" s="140"/>
      <c r="BH535" s="140"/>
      <c r="BI535" s="140"/>
      <c r="BJ535" s="140"/>
      <c r="BK535" s="140"/>
      <c r="BL535" s="140"/>
      <c r="BM535" s="140"/>
      <c r="BN535" s="140"/>
      <c r="BO535" s="140"/>
      <c r="BP535" s="12"/>
    </row>
    <row r="536" spans="11:68" x14ac:dyDescent="0.3"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40"/>
      <c r="AT536" s="140"/>
      <c r="AU536" s="140"/>
      <c r="AV536" s="140"/>
      <c r="AW536" s="140"/>
      <c r="AX536" s="140"/>
      <c r="AY536" s="140"/>
      <c r="AZ536" s="140"/>
      <c r="BA536" s="140"/>
      <c r="BB536" s="140"/>
      <c r="BC536" s="140"/>
      <c r="BD536" s="140"/>
      <c r="BE536" s="140"/>
      <c r="BF536" s="140"/>
      <c r="BG536" s="140"/>
      <c r="BH536" s="140"/>
      <c r="BI536" s="140"/>
      <c r="BJ536" s="140"/>
      <c r="BK536" s="140"/>
      <c r="BL536" s="140"/>
      <c r="BM536" s="140"/>
      <c r="BN536" s="140"/>
      <c r="BO536" s="140"/>
      <c r="BP536" s="12"/>
    </row>
    <row r="537" spans="11:68" x14ac:dyDescent="0.3"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140"/>
      <c r="AK537" s="140"/>
      <c r="AL537" s="140"/>
      <c r="AM537" s="140"/>
      <c r="AN537" s="140"/>
      <c r="AO537" s="140"/>
      <c r="AP537" s="140"/>
      <c r="AQ537" s="140"/>
      <c r="AR537" s="140"/>
      <c r="AS537" s="140"/>
      <c r="AT537" s="140"/>
      <c r="AU537" s="140"/>
      <c r="AV537" s="140"/>
      <c r="AW537" s="140"/>
      <c r="AX537" s="140"/>
      <c r="AY537" s="140"/>
      <c r="AZ537" s="140"/>
      <c r="BA537" s="140"/>
      <c r="BB537" s="140"/>
      <c r="BC537" s="140"/>
      <c r="BD537" s="140"/>
      <c r="BE537" s="140"/>
      <c r="BF537" s="140"/>
      <c r="BG537" s="140"/>
      <c r="BH537" s="140"/>
      <c r="BI537" s="140"/>
      <c r="BJ537" s="140"/>
      <c r="BK537" s="140"/>
      <c r="BL537" s="140"/>
      <c r="BM537" s="140"/>
      <c r="BN537" s="140"/>
      <c r="BO537" s="140"/>
      <c r="BP537" s="12"/>
    </row>
    <row r="538" spans="11:68" x14ac:dyDescent="0.3"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  <c r="AJ538" s="140"/>
      <c r="AK538" s="140"/>
      <c r="AL538" s="140"/>
      <c r="AM538" s="140"/>
      <c r="AN538" s="140"/>
      <c r="AO538" s="140"/>
      <c r="AP538" s="140"/>
      <c r="AQ538" s="140"/>
      <c r="AR538" s="140"/>
      <c r="AS538" s="140"/>
      <c r="AT538" s="140"/>
      <c r="AU538" s="140"/>
      <c r="AV538" s="140"/>
      <c r="AW538" s="140"/>
      <c r="AX538" s="140"/>
      <c r="AY538" s="140"/>
      <c r="AZ538" s="140"/>
      <c r="BA538" s="140"/>
      <c r="BB538" s="140"/>
      <c r="BC538" s="140"/>
      <c r="BD538" s="140"/>
      <c r="BE538" s="140"/>
      <c r="BF538" s="140"/>
      <c r="BG538" s="140"/>
      <c r="BH538" s="140"/>
      <c r="BI538" s="140"/>
      <c r="BJ538" s="140"/>
      <c r="BK538" s="140"/>
      <c r="BL538" s="140"/>
      <c r="BM538" s="140"/>
      <c r="BN538" s="140"/>
      <c r="BO538" s="140"/>
      <c r="BP538" s="12"/>
    </row>
    <row r="539" spans="11:68" x14ac:dyDescent="0.3"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  <c r="AV539" s="140"/>
      <c r="AW539" s="140"/>
      <c r="AX539" s="140"/>
      <c r="AY539" s="140"/>
      <c r="AZ539" s="140"/>
      <c r="BA539" s="140"/>
      <c r="BB539" s="140"/>
      <c r="BC539" s="140"/>
      <c r="BD539" s="140"/>
      <c r="BE539" s="140"/>
      <c r="BF539" s="140"/>
      <c r="BG539" s="140"/>
      <c r="BH539" s="140"/>
      <c r="BI539" s="140"/>
      <c r="BJ539" s="140"/>
      <c r="BK539" s="140"/>
      <c r="BL539" s="140"/>
      <c r="BM539" s="140"/>
      <c r="BN539" s="140"/>
      <c r="BO539" s="140"/>
      <c r="BP539" s="12"/>
    </row>
    <row r="540" spans="11:68" x14ac:dyDescent="0.3"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  <c r="AV540" s="140"/>
      <c r="AW540" s="140"/>
      <c r="AX540" s="140"/>
      <c r="AY540" s="140"/>
      <c r="AZ540" s="140"/>
      <c r="BA540" s="140"/>
      <c r="BB540" s="140"/>
      <c r="BC540" s="140"/>
      <c r="BD540" s="140"/>
      <c r="BE540" s="140"/>
      <c r="BF540" s="140"/>
      <c r="BG540" s="140"/>
      <c r="BH540" s="140"/>
      <c r="BI540" s="140"/>
      <c r="BJ540" s="140"/>
      <c r="BK540" s="140"/>
      <c r="BL540" s="140"/>
      <c r="BM540" s="140"/>
      <c r="BN540" s="140"/>
      <c r="BO540" s="140"/>
      <c r="BP540" s="12"/>
    </row>
    <row r="541" spans="11:68" x14ac:dyDescent="0.3"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0"/>
      <c r="AE541" s="140"/>
      <c r="AF541" s="140"/>
      <c r="AG541" s="140"/>
      <c r="AH541" s="140"/>
      <c r="AI541" s="140"/>
      <c r="AJ541" s="140"/>
      <c r="AK541" s="140"/>
      <c r="AL541" s="140"/>
      <c r="AM541" s="140"/>
      <c r="AN541" s="140"/>
      <c r="AO541" s="140"/>
      <c r="AP541" s="140"/>
      <c r="AQ541" s="140"/>
      <c r="AR541" s="140"/>
      <c r="AS541" s="140"/>
      <c r="AT541" s="140"/>
      <c r="AU541" s="140"/>
      <c r="AV541" s="140"/>
      <c r="AW541" s="140"/>
      <c r="AX541" s="140"/>
      <c r="AY541" s="140"/>
      <c r="AZ541" s="140"/>
      <c r="BA541" s="140"/>
      <c r="BB541" s="140"/>
      <c r="BC541" s="140"/>
      <c r="BD541" s="140"/>
      <c r="BE541" s="140"/>
      <c r="BF541" s="140"/>
      <c r="BG541" s="140"/>
      <c r="BH541" s="140"/>
      <c r="BI541" s="140"/>
      <c r="BJ541" s="140"/>
      <c r="BK541" s="140"/>
      <c r="BL541" s="140"/>
      <c r="BM541" s="140"/>
      <c r="BN541" s="140"/>
      <c r="BO541" s="140"/>
      <c r="BP541" s="12"/>
    </row>
    <row r="542" spans="11:68" x14ac:dyDescent="0.3"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0"/>
      <c r="AE542" s="140"/>
      <c r="AF542" s="140"/>
      <c r="AG542" s="140"/>
      <c r="AH542" s="140"/>
      <c r="AI542" s="140"/>
      <c r="AJ542" s="140"/>
      <c r="AK542" s="140"/>
      <c r="AL542" s="140"/>
      <c r="AM542" s="140"/>
      <c r="AN542" s="140"/>
      <c r="AO542" s="140"/>
      <c r="AP542" s="140"/>
      <c r="AQ542" s="140"/>
      <c r="AR542" s="140"/>
      <c r="AS542" s="140"/>
      <c r="AT542" s="140"/>
      <c r="AU542" s="140"/>
      <c r="AV542" s="140"/>
      <c r="AW542" s="140"/>
      <c r="AX542" s="140"/>
      <c r="AY542" s="140"/>
      <c r="AZ542" s="140"/>
      <c r="BA542" s="140"/>
      <c r="BB542" s="140"/>
      <c r="BC542" s="140"/>
      <c r="BD542" s="140"/>
      <c r="BE542" s="140"/>
      <c r="BF542" s="140"/>
      <c r="BG542" s="140"/>
      <c r="BH542" s="140"/>
      <c r="BI542" s="140"/>
      <c r="BJ542" s="140"/>
      <c r="BK542" s="140"/>
      <c r="BL542" s="140"/>
      <c r="BM542" s="140"/>
      <c r="BN542" s="140"/>
      <c r="BO542" s="140"/>
      <c r="BP542" s="12"/>
    </row>
    <row r="543" spans="11:68" x14ac:dyDescent="0.3"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40"/>
      <c r="AG543" s="140"/>
      <c r="AH543" s="140"/>
      <c r="AI543" s="140"/>
      <c r="AJ543" s="140"/>
      <c r="AK543" s="140"/>
      <c r="AL543" s="140"/>
      <c r="AM543" s="140"/>
      <c r="AN543" s="140"/>
      <c r="AO543" s="140"/>
      <c r="AP543" s="140"/>
      <c r="AQ543" s="140"/>
      <c r="AR543" s="140"/>
      <c r="AS543" s="140"/>
      <c r="AT543" s="140"/>
      <c r="AU543" s="140"/>
      <c r="AV543" s="140"/>
      <c r="AW543" s="140"/>
      <c r="AX543" s="140"/>
      <c r="AY543" s="140"/>
      <c r="AZ543" s="140"/>
      <c r="BA543" s="140"/>
      <c r="BB543" s="140"/>
      <c r="BC543" s="140"/>
      <c r="BD543" s="140"/>
      <c r="BE543" s="140"/>
      <c r="BF543" s="140"/>
      <c r="BG543" s="140"/>
      <c r="BH543" s="140"/>
      <c r="BI543" s="140"/>
      <c r="BJ543" s="140"/>
      <c r="BK543" s="140"/>
      <c r="BL543" s="140"/>
      <c r="BM543" s="140"/>
      <c r="BN543" s="140"/>
      <c r="BO543" s="140"/>
      <c r="BP543" s="12"/>
    </row>
    <row r="544" spans="11:68" x14ac:dyDescent="0.3"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0"/>
      <c r="AE544" s="140"/>
      <c r="AF544" s="140"/>
      <c r="AG544" s="140"/>
      <c r="AH544" s="140"/>
      <c r="AI544" s="140"/>
      <c r="AJ544" s="140"/>
      <c r="AK544" s="140"/>
      <c r="AL544" s="140"/>
      <c r="AM544" s="140"/>
      <c r="AN544" s="140"/>
      <c r="AO544" s="140"/>
      <c r="AP544" s="140"/>
      <c r="AQ544" s="140"/>
      <c r="AR544" s="140"/>
      <c r="AS544" s="140"/>
      <c r="AT544" s="140"/>
      <c r="AU544" s="140"/>
      <c r="AV544" s="140"/>
      <c r="AW544" s="140"/>
      <c r="AX544" s="140"/>
      <c r="AY544" s="140"/>
      <c r="AZ544" s="140"/>
      <c r="BA544" s="140"/>
      <c r="BB544" s="140"/>
      <c r="BC544" s="140"/>
      <c r="BD544" s="140"/>
      <c r="BE544" s="140"/>
      <c r="BF544" s="140"/>
      <c r="BG544" s="140"/>
      <c r="BH544" s="140"/>
      <c r="BI544" s="140"/>
      <c r="BJ544" s="140"/>
      <c r="BK544" s="140"/>
      <c r="BL544" s="140"/>
      <c r="BM544" s="140"/>
      <c r="BN544" s="140"/>
      <c r="BO544" s="140"/>
      <c r="BP544" s="12"/>
    </row>
    <row r="545" spans="11:68" x14ac:dyDescent="0.3"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0"/>
      <c r="AE545" s="140"/>
      <c r="AF545" s="140"/>
      <c r="AG545" s="140"/>
      <c r="AH545" s="140"/>
      <c r="AI545" s="140"/>
      <c r="AJ545" s="140"/>
      <c r="AK545" s="140"/>
      <c r="AL545" s="140"/>
      <c r="AM545" s="140"/>
      <c r="AN545" s="140"/>
      <c r="AO545" s="140"/>
      <c r="AP545" s="140"/>
      <c r="AQ545" s="140"/>
      <c r="AR545" s="140"/>
      <c r="AS545" s="140"/>
      <c r="AT545" s="140"/>
      <c r="AU545" s="140"/>
      <c r="AV545" s="140"/>
      <c r="AW545" s="140"/>
      <c r="AX545" s="140"/>
      <c r="AY545" s="140"/>
      <c r="AZ545" s="140"/>
      <c r="BA545" s="140"/>
      <c r="BB545" s="140"/>
      <c r="BC545" s="140"/>
      <c r="BD545" s="140"/>
      <c r="BE545" s="140"/>
      <c r="BF545" s="140"/>
      <c r="BG545" s="140"/>
      <c r="BH545" s="140"/>
      <c r="BI545" s="140"/>
      <c r="BJ545" s="140"/>
      <c r="BK545" s="140"/>
      <c r="BL545" s="140"/>
      <c r="BM545" s="140"/>
      <c r="BN545" s="140"/>
      <c r="BO545" s="140"/>
      <c r="BP545" s="12"/>
    </row>
    <row r="546" spans="11:68" x14ac:dyDescent="0.3"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0"/>
      <c r="AE546" s="140"/>
      <c r="AF546" s="140"/>
      <c r="AG546" s="140"/>
      <c r="AH546" s="140"/>
      <c r="AI546" s="140"/>
      <c r="AJ546" s="140"/>
      <c r="AK546" s="140"/>
      <c r="AL546" s="140"/>
      <c r="AM546" s="140"/>
      <c r="AN546" s="140"/>
      <c r="AO546" s="140"/>
      <c r="AP546" s="140"/>
      <c r="AQ546" s="140"/>
      <c r="AR546" s="140"/>
      <c r="AS546" s="140"/>
      <c r="AT546" s="140"/>
      <c r="AU546" s="140"/>
      <c r="AV546" s="140"/>
      <c r="AW546" s="140"/>
      <c r="AX546" s="140"/>
      <c r="AY546" s="140"/>
      <c r="AZ546" s="140"/>
      <c r="BA546" s="140"/>
      <c r="BB546" s="140"/>
      <c r="BC546" s="140"/>
      <c r="BD546" s="140"/>
      <c r="BE546" s="140"/>
      <c r="BF546" s="140"/>
      <c r="BG546" s="140"/>
      <c r="BH546" s="140"/>
      <c r="BI546" s="140"/>
      <c r="BJ546" s="140"/>
      <c r="BK546" s="140"/>
      <c r="BL546" s="140"/>
      <c r="BM546" s="140"/>
      <c r="BN546" s="140"/>
      <c r="BO546" s="140"/>
      <c r="BP546" s="12"/>
    </row>
    <row r="547" spans="11:68" x14ac:dyDescent="0.3"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40"/>
      <c r="AG547" s="140"/>
      <c r="AH547" s="140"/>
      <c r="AI547" s="140"/>
      <c r="AJ547" s="140"/>
      <c r="AK547" s="140"/>
      <c r="AL547" s="140"/>
      <c r="AM547" s="140"/>
      <c r="AN547" s="140"/>
      <c r="AO547" s="140"/>
      <c r="AP547" s="140"/>
      <c r="AQ547" s="140"/>
      <c r="AR547" s="140"/>
      <c r="AS547" s="140"/>
      <c r="AT547" s="140"/>
      <c r="AU547" s="140"/>
      <c r="AV547" s="140"/>
      <c r="AW547" s="140"/>
      <c r="AX547" s="140"/>
      <c r="AY547" s="140"/>
      <c r="AZ547" s="140"/>
      <c r="BA547" s="140"/>
      <c r="BB547" s="140"/>
      <c r="BC547" s="140"/>
      <c r="BD547" s="140"/>
      <c r="BE547" s="140"/>
      <c r="BF547" s="140"/>
      <c r="BG547" s="140"/>
      <c r="BH547" s="140"/>
      <c r="BI547" s="140"/>
      <c r="BJ547" s="140"/>
      <c r="BK547" s="140"/>
      <c r="BL547" s="140"/>
      <c r="BM547" s="140"/>
      <c r="BN547" s="140"/>
      <c r="BO547" s="140"/>
      <c r="BP547" s="12"/>
    </row>
    <row r="548" spans="11:68" x14ac:dyDescent="0.3"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  <c r="AY548" s="140"/>
      <c r="AZ548" s="140"/>
      <c r="BA548" s="140"/>
      <c r="BB548" s="140"/>
      <c r="BC548" s="140"/>
      <c r="BD548" s="140"/>
      <c r="BE548" s="140"/>
      <c r="BF548" s="140"/>
      <c r="BG548" s="140"/>
      <c r="BH548" s="140"/>
      <c r="BI548" s="140"/>
      <c r="BJ548" s="140"/>
      <c r="BK548" s="140"/>
      <c r="BL548" s="140"/>
      <c r="BM548" s="140"/>
      <c r="BN548" s="140"/>
      <c r="BO548" s="140"/>
      <c r="BP548" s="12"/>
    </row>
    <row r="549" spans="11:68" x14ac:dyDescent="0.3"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40"/>
      <c r="AW549" s="140"/>
      <c r="AX549" s="140"/>
      <c r="AY549" s="140"/>
      <c r="AZ549" s="140"/>
      <c r="BA549" s="140"/>
      <c r="BB549" s="140"/>
      <c r="BC549" s="140"/>
      <c r="BD549" s="140"/>
      <c r="BE549" s="140"/>
      <c r="BF549" s="140"/>
      <c r="BG549" s="140"/>
      <c r="BH549" s="140"/>
      <c r="BI549" s="140"/>
      <c r="BJ549" s="140"/>
      <c r="BK549" s="140"/>
      <c r="BL549" s="140"/>
      <c r="BM549" s="140"/>
      <c r="BN549" s="140"/>
      <c r="BO549" s="140"/>
      <c r="BP549" s="12"/>
    </row>
    <row r="550" spans="11:68" x14ac:dyDescent="0.3"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  <c r="AY550" s="140"/>
      <c r="AZ550" s="140"/>
      <c r="BA550" s="140"/>
      <c r="BB550" s="140"/>
      <c r="BC550" s="140"/>
      <c r="BD550" s="140"/>
      <c r="BE550" s="140"/>
      <c r="BF550" s="140"/>
      <c r="BG550" s="140"/>
      <c r="BH550" s="140"/>
      <c r="BI550" s="140"/>
      <c r="BJ550" s="140"/>
      <c r="BK550" s="140"/>
      <c r="BL550" s="140"/>
      <c r="BM550" s="140"/>
      <c r="BN550" s="140"/>
      <c r="BO550" s="140"/>
      <c r="BP550" s="12"/>
    </row>
    <row r="551" spans="11:68" x14ac:dyDescent="0.3"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  <c r="BF551" s="140"/>
      <c r="BG551" s="140"/>
      <c r="BH551" s="140"/>
      <c r="BI551" s="140"/>
      <c r="BJ551" s="140"/>
      <c r="BK551" s="140"/>
      <c r="BL551" s="140"/>
      <c r="BM551" s="140"/>
      <c r="BN551" s="140"/>
      <c r="BO551" s="140"/>
      <c r="BP551" s="12"/>
    </row>
    <row r="552" spans="11:68" x14ac:dyDescent="0.3"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  <c r="AY552" s="140"/>
      <c r="AZ552" s="140"/>
      <c r="BA552" s="140"/>
      <c r="BB552" s="140"/>
      <c r="BC552" s="140"/>
      <c r="BD552" s="140"/>
      <c r="BE552" s="140"/>
      <c r="BF552" s="140"/>
      <c r="BG552" s="140"/>
      <c r="BH552" s="140"/>
      <c r="BI552" s="140"/>
      <c r="BJ552" s="140"/>
      <c r="BK552" s="140"/>
      <c r="BL552" s="140"/>
      <c r="BM552" s="140"/>
      <c r="BN552" s="140"/>
      <c r="BO552" s="140"/>
      <c r="BP552" s="12"/>
    </row>
    <row r="553" spans="11:68" x14ac:dyDescent="0.3"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  <c r="AY553" s="140"/>
      <c r="AZ553" s="140"/>
      <c r="BA553" s="140"/>
      <c r="BB553" s="140"/>
      <c r="BC553" s="140"/>
      <c r="BD553" s="140"/>
      <c r="BE553" s="140"/>
      <c r="BF553" s="140"/>
      <c r="BG553" s="140"/>
      <c r="BH553" s="140"/>
      <c r="BI553" s="140"/>
      <c r="BJ553" s="140"/>
      <c r="BK553" s="140"/>
      <c r="BL553" s="140"/>
      <c r="BM553" s="140"/>
      <c r="BN553" s="140"/>
      <c r="BO553" s="140"/>
      <c r="BP553" s="12"/>
    </row>
    <row r="554" spans="11:68" x14ac:dyDescent="0.3"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  <c r="AY554" s="140"/>
      <c r="AZ554" s="140"/>
      <c r="BA554" s="140"/>
      <c r="BB554" s="140"/>
      <c r="BC554" s="140"/>
      <c r="BD554" s="140"/>
      <c r="BE554" s="140"/>
      <c r="BF554" s="140"/>
      <c r="BG554" s="140"/>
      <c r="BH554" s="140"/>
      <c r="BI554" s="140"/>
      <c r="BJ554" s="140"/>
      <c r="BK554" s="140"/>
      <c r="BL554" s="140"/>
      <c r="BM554" s="140"/>
      <c r="BN554" s="140"/>
      <c r="BO554" s="140"/>
      <c r="BP554" s="12"/>
    </row>
    <row r="555" spans="11:68" x14ac:dyDescent="0.3"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  <c r="AY555" s="140"/>
      <c r="AZ555" s="140"/>
      <c r="BA555" s="140"/>
      <c r="BB555" s="140"/>
      <c r="BC555" s="140"/>
      <c r="BD555" s="140"/>
      <c r="BE555" s="140"/>
      <c r="BF555" s="140"/>
      <c r="BG555" s="140"/>
      <c r="BH555" s="140"/>
      <c r="BI555" s="140"/>
      <c r="BJ555" s="140"/>
      <c r="BK555" s="140"/>
      <c r="BL555" s="140"/>
      <c r="BM555" s="140"/>
      <c r="BN555" s="140"/>
      <c r="BO555" s="140"/>
      <c r="BP555" s="12"/>
    </row>
    <row r="556" spans="11:68" x14ac:dyDescent="0.3"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40"/>
      <c r="AG556" s="140"/>
      <c r="AH556" s="140"/>
      <c r="AI556" s="140"/>
      <c r="AJ556" s="140"/>
      <c r="AK556" s="140"/>
      <c r="AL556" s="140"/>
      <c r="AM556" s="140"/>
      <c r="AN556" s="140"/>
      <c r="AO556" s="140"/>
      <c r="AP556" s="140"/>
      <c r="AQ556" s="140"/>
      <c r="AR556" s="140"/>
      <c r="AS556" s="140"/>
      <c r="AT556" s="140"/>
      <c r="AU556" s="140"/>
      <c r="AV556" s="140"/>
      <c r="AW556" s="140"/>
      <c r="AX556" s="140"/>
      <c r="AY556" s="140"/>
      <c r="AZ556" s="140"/>
      <c r="BA556" s="140"/>
      <c r="BB556" s="140"/>
      <c r="BC556" s="140"/>
      <c r="BD556" s="140"/>
      <c r="BE556" s="140"/>
      <c r="BF556" s="140"/>
      <c r="BG556" s="140"/>
      <c r="BH556" s="140"/>
      <c r="BI556" s="140"/>
      <c r="BJ556" s="140"/>
      <c r="BK556" s="140"/>
      <c r="BL556" s="140"/>
      <c r="BM556" s="140"/>
      <c r="BN556" s="140"/>
      <c r="BO556" s="140"/>
      <c r="BP556" s="12"/>
    </row>
    <row r="557" spans="11:68" x14ac:dyDescent="0.3"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  <c r="AU557" s="140"/>
      <c r="AV557" s="140"/>
      <c r="AW557" s="140"/>
      <c r="AX557" s="140"/>
      <c r="AY557" s="140"/>
      <c r="AZ557" s="140"/>
      <c r="BA557" s="140"/>
      <c r="BB557" s="140"/>
      <c r="BC557" s="140"/>
      <c r="BD557" s="140"/>
      <c r="BE557" s="140"/>
      <c r="BF557" s="140"/>
      <c r="BG557" s="140"/>
      <c r="BH557" s="140"/>
      <c r="BI557" s="140"/>
      <c r="BJ557" s="140"/>
      <c r="BK557" s="140"/>
      <c r="BL557" s="140"/>
      <c r="BM557" s="140"/>
      <c r="BN557" s="140"/>
      <c r="BO557" s="140"/>
      <c r="BP557" s="12"/>
    </row>
    <row r="558" spans="11:68" x14ac:dyDescent="0.3"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40"/>
      <c r="AG558" s="140"/>
      <c r="AH558" s="140"/>
      <c r="AI558" s="140"/>
      <c r="AJ558" s="140"/>
      <c r="AK558" s="140"/>
      <c r="AL558" s="140"/>
      <c r="AM558" s="140"/>
      <c r="AN558" s="140"/>
      <c r="AO558" s="140"/>
      <c r="AP558" s="140"/>
      <c r="AQ558" s="140"/>
      <c r="AR558" s="140"/>
      <c r="AS558" s="140"/>
      <c r="AT558" s="140"/>
      <c r="AU558" s="140"/>
      <c r="AV558" s="140"/>
      <c r="AW558" s="140"/>
      <c r="AX558" s="140"/>
      <c r="AY558" s="140"/>
      <c r="AZ558" s="140"/>
      <c r="BA558" s="140"/>
      <c r="BB558" s="140"/>
      <c r="BC558" s="140"/>
      <c r="BD558" s="140"/>
      <c r="BE558" s="140"/>
      <c r="BF558" s="140"/>
      <c r="BG558" s="140"/>
      <c r="BH558" s="140"/>
      <c r="BI558" s="140"/>
      <c r="BJ558" s="140"/>
      <c r="BK558" s="140"/>
      <c r="BL558" s="140"/>
      <c r="BM558" s="140"/>
      <c r="BN558" s="140"/>
      <c r="BO558" s="140"/>
      <c r="BP558" s="12"/>
    </row>
    <row r="559" spans="11:68" x14ac:dyDescent="0.3"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40"/>
      <c r="AG559" s="140"/>
      <c r="AH559" s="140"/>
      <c r="AI559" s="140"/>
      <c r="AJ559" s="140"/>
      <c r="AK559" s="140"/>
      <c r="AL559" s="140"/>
      <c r="AM559" s="140"/>
      <c r="AN559" s="140"/>
      <c r="AO559" s="140"/>
      <c r="AP559" s="140"/>
      <c r="AQ559" s="140"/>
      <c r="AR559" s="140"/>
      <c r="AS559" s="140"/>
      <c r="AT559" s="140"/>
      <c r="AU559" s="140"/>
      <c r="AV559" s="140"/>
      <c r="AW559" s="140"/>
      <c r="AX559" s="140"/>
      <c r="AY559" s="140"/>
      <c r="AZ559" s="140"/>
      <c r="BA559" s="140"/>
      <c r="BB559" s="140"/>
      <c r="BC559" s="140"/>
      <c r="BD559" s="140"/>
      <c r="BE559" s="140"/>
      <c r="BF559" s="140"/>
      <c r="BG559" s="140"/>
      <c r="BH559" s="140"/>
      <c r="BI559" s="140"/>
      <c r="BJ559" s="140"/>
      <c r="BK559" s="140"/>
      <c r="BL559" s="140"/>
      <c r="BM559" s="140"/>
      <c r="BN559" s="140"/>
      <c r="BO559" s="140"/>
      <c r="BP559" s="12"/>
    </row>
    <row r="560" spans="11:68" x14ac:dyDescent="0.3"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0"/>
      <c r="AE560" s="140"/>
      <c r="AF560" s="140"/>
      <c r="AG560" s="140"/>
      <c r="AH560" s="140"/>
      <c r="AI560" s="140"/>
      <c r="AJ560" s="140"/>
      <c r="AK560" s="140"/>
      <c r="AL560" s="140"/>
      <c r="AM560" s="140"/>
      <c r="AN560" s="140"/>
      <c r="AO560" s="140"/>
      <c r="AP560" s="140"/>
      <c r="AQ560" s="140"/>
      <c r="AR560" s="140"/>
      <c r="AS560" s="140"/>
      <c r="AT560" s="140"/>
      <c r="AU560" s="140"/>
      <c r="AV560" s="140"/>
      <c r="AW560" s="140"/>
      <c r="AX560" s="140"/>
      <c r="AY560" s="140"/>
      <c r="AZ560" s="140"/>
      <c r="BA560" s="140"/>
      <c r="BB560" s="140"/>
      <c r="BC560" s="140"/>
      <c r="BD560" s="140"/>
      <c r="BE560" s="140"/>
      <c r="BF560" s="140"/>
      <c r="BG560" s="140"/>
      <c r="BH560" s="140"/>
      <c r="BI560" s="140"/>
      <c r="BJ560" s="140"/>
      <c r="BK560" s="140"/>
      <c r="BL560" s="140"/>
      <c r="BM560" s="140"/>
      <c r="BN560" s="140"/>
      <c r="BO560" s="140"/>
      <c r="BP560" s="12"/>
    </row>
    <row r="561" spans="11:68" x14ac:dyDescent="0.3"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0"/>
      <c r="AE561" s="140"/>
      <c r="AF561" s="140"/>
      <c r="AG561" s="140"/>
      <c r="AH561" s="140"/>
      <c r="AI561" s="140"/>
      <c r="AJ561" s="140"/>
      <c r="AK561" s="140"/>
      <c r="AL561" s="140"/>
      <c r="AM561" s="140"/>
      <c r="AN561" s="140"/>
      <c r="AO561" s="140"/>
      <c r="AP561" s="140"/>
      <c r="AQ561" s="140"/>
      <c r="AR561" s="140"/>
      <c r="AS561" s="140"/>
      <c r="AT561" s="140"/>
      <c r="AU561" s="140"/>
      <c r="AV561" s="140"/>
      <c r="AW561" s="140"/>
      <c r="AX561" s="140"/>
      <c r="AY561" s="140"/>
      <c r="AZ561" s="140"/>
      <c r="BA561" s="140"/>
      <c r="BB561" s="140"/>
      <c r="BC561" s="140"/>
      <c r="BD561" s="140"/>
      <c r="BE561" s="140"/>
      <c r="BF561" s="140"/>
      <c r="BG561" s="140"/>
      <c r="BH561" s="140"/>
      <c r="BI561" s="140"/>
      <c r="BJ561" s="140"/>
      <c r="BK561" s="140"/>
      <c r="BL561" s="140"/>
      <c r="BM561" s="140"/>
      <c r="BN561" s="140"/>
      <c r="BO561" s="140"/>
      <c r="BP561" s="12"/>
    </row>
    <row r="562" spans="11:68" x14ac:dyDescent="0.3"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0"/>
      <c r="AE562" s="140"/>
      <c r="AF562" s="140"/>
      <c r="AG562" s="140"/>
      <c r="AH562" s="140"/>
      <c r="AI562" s="140"/>
      <c r="AJ562" s="140"/>
      <c r="AK562" s="140"/>
      <c r="AL562" s="140"/>
      <c r="AM562" s="140"/>
      <c r="AN562" s="140"/>
      <c r="AO562" s="140"/>
      <c r="AP562" s="140"/>
      <c r="AQ562" s="140"/>
      <c r="AR562" s="140"/>
      <c r="AS562" s="140"/>
      <c r="AT562" s="140"/>
      <c r="AU562" s="140"/>
      <c r="AV562" s="140"/>
      <c r="AW562" s="140"/>
      <c r="AX562" s="140"/>
      <c r="AY562" s="140"/>
      <c r="AZ562" s="140"/>
      <c r="BA562" s="140"/>
      <c r="BB562" s="140"/>
      <c r="BC562" s="140"/>
      <c r="BD562" s="140"/>
      <c r="BE562" s="140"/>
      <c r="BF562" s="140"/>
      <c r="BG562" s="140"/>
      <c r="BH562" s="140"/>
      <c r="BI562" s="140"/>
      <c r="BJ562" s="140"/>
      <c r="BK562" s="140"/>
      <c r="BL562" s="140"/>
      <c r="BM562" s="140"/>
      <c r="BN562" s="140"/>
      <c r="BO562" s="140"/>
      <c r="BP562" s="12"/>
    </row>
    <row r="563" spans="11:68" x14ac:dyDescent="0.3"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0"/>
      <c r="AE563" s="140"/>
      <c r="AF563" s="140"/>
      <c r="AG563" s="140"/>
      <c r="AH563" s="140"/>
      <c r="AI563" s="140"/>
      <c r="AJ563" s="140"/>
      <c r="AK563" s="140"/>
      <c r="AL563" s="140"/>
      <c r="AM563" s="140"/>
      <c r="AN563" s="140"/>
      <c r="AO563" s="140"/>
      <c r="AP563" s="140"/>
      <c r="AQ563" s="140"/>
      <c r="AR563" s="140"/>
      <c r="AS563" s="140"/>
      <c r="AT563" s="140"/>
      <c r="AU563" s="140"/>
      <c r="AV563" s="140"/>
      <c r="AW563" s="140"/>
      <c r="AX563" s="140"/>
      <c r="AY563" s="140"/>
      <c r="AZ563" s="140"/>
      <c r="BA563" s="140"/>
      <c r="BB563" s="140"/>
      <c r="BC563" s="140"/>
      <c r="BD563" s="140"/>
      <c r="BE563" s="140"/>
      <c r="BF563" s="140"/>
      <c r="BG563" s="140"/>
      <c r="BH563" s="140"/>
      <c r="BI563" s="140"/>
      <c r="BJ563" s="140"/>
      <c r="BK563" s="140"/>
      <c r="BL563" s="140"/>
      <c r="BM563" s="140"/>
      <c r="BN563" s="140"/>
      <c r="BO563" s="140"/>
      <c r="BP563" s="12"/>
    </row>
    <row r="564" spans="11:68" x14ac:dyDescent="0.3"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  <c r="AV564" s="140"/>
      <c r="AW564" s="140"/>
      <c r="AX564" s="140"/>
      <c r="AY564" s="140"/>
      <c r="AZ564" s="140"/>
      <c r="BA564" s="140"/>
      <c r="BB564" s="140"/>
      <c r="BC564" s="140"/>
      <c r="BD564" s="140"/>
      <c r="BE564" s="140"/>
      <c r="BF564" s="140"/>
      <c r="BG564" s="140"/>
      <c r="BH564" s="140"/>
      <c r="BI564" s="140"/>
      <c r="BJ564" s="140"/>
      <c r="BK564" s="140"/>
      <c r="BL564" s="140"/>
      <c r="BM564" s="140"/>
      <c r="BN564" s="140"/>
      <c r="BO564" s="140"/>
      <c r="BP564" s="12"/>
    </row>
    <row r="565" spans="11:68" x14ac:dyDescent="0.3"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  <c r="AV565" s="140"/>
      <c r="AW565" s="140"/>
      <c r="AX565" s="140"/>
      <c r="AY565" s="140"/>
      <c r="AZ565" s="140"/>
      <c r="BA565" s="140"/>
      <c r="BB565" s="140"/>
      <c r="BC565" s="140"/>
      <c r="BD565" s="140"/>
      <c r="BE565" s="140"/>
      <c r="BF565" s="140"/>
      <c r="BG565" s="140"/>
      <c r="BH565" s="140"/>
      <c r="BI565" s="140"/>
      <c r="BJ565" s="140"/>
      <c r="BK565" s="140"/>
      <c r="BL565" s="140"/>
      <c r="BM565" s="140"/>
      <c r="BN565" s="140"/>
      <c r="BO565" s="140"/>
      <c r="BP565" s="12"/>
    </row>
    <row r="566" spans="11:68" x14ac:dyDescent="0.3"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  <c r="AU566" s="140"/>
      <c r="AV566" s="140"/>
      <c r="AW566" s="140"/>
      <c r="AX566" s="140"/>
      <c r="AY566" s="140"/>
      <c r="AZ566" s="140"/>
      <c r="BA566" s="140"/>
      <c r="BB566" s="140"/>
      <c r="BC566" s="140"/>
      <c r="BD566" s="140"/>
      <c r="BE566" s="140"/>
      <c r="BF566" s="140"/>
      <c r="BG566" s="140"/>
      <c r="BH566" s="140"/>
      <c r="BI566" s="140"/>
      <c r="BJ566" s="140"/>
      <c r="BK566" s="140"/>
      <c r="BL566" s="140"/>
      <c r="BM566" s="140"/>
      <c r="BN566" s="140"/>
      <c r="BO566" s="140"/>
      <c r="BP566" s="12"/>
    </row>
    <row r="567" spans="11:68" x14ac:dyDescent="0.3"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0"/>
      <c r="AE567" s="140"/>
      <c r="AF567" s="140"/>
      <c r="AG567" s="140"/>
      <c r="AH567" s="140"/>
      <c r="AI567" s="140"/>
      <c r="AJ567" s="140"/>
      <c r="AK567" s="140"/>
      <c r="AL567" s="140"/>
      <c r="AM567" s="140"/>
      <c r="AN567" s="140"/>
      <c r="AO567" s="140"/>
      <c r="AP567" s="140"/>
      <c r="AQ567" s="140"/>
      <c r="AR567" s="140"/>
      <c r="AS567" s="140"/>
      <c r="AT567" s="140"/>
      <c r="AU567" s="140"/>
      <c r="AV567" s="140"/>
      <c r="AW567" s="140"/>
      <c r="AX567" s="140"/>
      <c r="AY567" s="140"/>
      <c r="AZ567" s="140"/>
      <c r="BA567" s="140"/>
      <c r="BB567" s="140"/>
      <c r="BC567" s="140"/>
      <c r="BD567" s="140"/>
      <c r="BE567" s="140"/>
      <c r="BF567" s="140"/>
      <c r="BG567" s="140"/>
      <c r="BH567" s="140"/>
      <c r="BI567" s="140"/>
      <c r="BJ567" s="140"/>
      <c r="BK567" s="140"/>
      <c r="BL567" s="140"/>
      <c r="BM567" s="140"/>
      <c r="BN567" s="140"/>
      <c r="BO567" s="140"/>
      <c r="BP567" s="12"/>
    </row>
    <row r="568" spans="11:68" x14ac:dyDescent="0.3"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  <c r="BF568" s="140"/>
      <c r="BG568" s="140"/>
      <c r="BH568" s="140"/>
      <c r="BI568" s="140"/>
      <c r="BJ568" s="140"/>
      <c r="BK568" s="140"/>
      <c r="BL568" s="140"/>
      <c r="BM568" s="140"/>
      <c r="BN568" s="140"/>
      <c r="BO568" s="140"/>
      <c r="BP568" s="12"/>
    </row>
    <row r="569" spans="11:68" x14ac:dyDescent="0.3"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0"/>
      <c r="AE569" s="140"/>
      <c r="AF569" s="140"/>
      <c r="AG569" s="140"/>
      <c r="AH569" s="140"/>
      <c r="AI569" s="140"/>
      <c r="AJ569" s="140"/>
      <c r="AK569" s="140"/>
      <c r="AL569" s="140"/>
      <c r="AM569" s="140"/>
      <c r="AN569" s="140"/>
      <c r="AO569" s="140"/>
      <c r="AP569" s="140"/>
      <c r="AQ569" s="140"/>
      <c r="AR569" s="140"/>
      <c r="AS569" s="140"/>
      <c r="AT569" s="140"/>
      <c r="AU569" s="140"/>
      <c r="AV569" s="140"/>
      <c r="AW569" s="140"/>
      <c r="AX569" s="140"/>
      <c r="AY569" s="140"/>
      <c r="AZ569" s="140"/>
      <c r="BA569" s="140"/>
      <c r="BB569" s="140"/>
      <c r="BC569" s="140"/>
      <c r="BD569" s="140"/>
      <c r="BE569" s="140"/>
      <c r="BF569" s="140"/>
      <c r="BG569" s="140"/>
      <c r="BH569" s="140"/>
      <c r="BI569" s="140"/>
      <c r="BJ569" s="140"/>
      <c r="BK569" s="140"/>
      <c r="BL569" s="140"/>
      <c r="BM569" s="140"/>
      <c r="BN569" s="140"/>
      <c r="BO569" s="140"/>
      <c r="BP569" s="12"/>
    </row>
    <row r="570" spans="11:68" x14ac:dyDescent="0.3"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40"/>
      <c r="AD570" s="140"/>
      <c r="AE570" s="140"/>
      <c r="AF570" s="140"/>
      <c r="AG570" s="140"/>
      <c r="AH570" s="140"/>
      <c r="AI570" s="140"/>
      <c r="AJ570" s="140"/>
      <c r="AK570" s="140"/>
      <c r="AL570" s="140"/>
      <c r="AM570" s="140"/>
      <c r="AN570" s="140"/>
      <c r="AO570" s="140"/>
      <c r="AP570" s="140"/>
      <c r="AQ570" s="140"/>
      <c r="AR570" s="140"/>
      <c r="AS570" s="140"/>
      <c r="AT570" s="140"/>
      <c r="AU570" s="140"/>
      <c r="AV570" s="140"/>
      <c r="AW570" s="140"/>
      <c r="AX570" s="140"/>
      <c r="AY570" s="140"/>
      <c r="AZ570" s="140"/>
      <c r="BA570" s="140"/>
      <c r="BB570" s="140"/>
      <c r="BC570" s="140"/>
      <c r="BD570" s="140"/>
      <c r="BE570" s="140"/>
      <c r="BF570" s="140"/>
      <c r="BG570" s="140"/>
      <c r="BH570" s="140"/>
      <c r="BI570" s="140"/>
      <c r="BJ570" s="140"/>
      <c r="BK570" s="140"/>
      <c r="BL570" s="140"/>
      <c r="BM570" s="140"/>
      <c r="BN570" s="140"/>
      <c r="BO570" s="140"/>
      <c r="BP570" s="12"/>
    </row>
    <row r="571" spans="11:68" x14ac:dyDescent="0.3"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  <c r="AV571" s="140"/>
      <c r="AW571" s="140"/>
      <c r="AX571" s="140"/>
      <c r="AY571" s="140"/>
      <c r="AZ571" s="140"/>
      <c r="BA571" s="140"/>
      <c r="BB571" s="140"/>
      <c r="BC571" s="140"/>
      <c r="BD571" s="140"/>
      <c r="BE571" s="140"/>
      <c r="BF571" s="140"/>
      <c r="BG571" s="140"/>
      <c r="BH571" s="140"/>
      <c r="BI571" s="140"/>
      <c r="BJ571" s="140"/>
      <c r="BK571" s="140"/>
      <c r="BL571" s="140"/>
      <c r="BM571" s="140"/>
      <c r="BN571" s="140"/>
      <c r="BO571" s="140"/>
      <c r="BP571" s="12"/>
    </row>
    <row r="572" spans="11:68" x14ac:dyDescent="0.3"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40"/>
      <c r="AD572" s="140"/>
      <c r="AE572" s="140"/>
      <c r="AF572" s="140"/>
      <c r="AG572" s="140"/>
      <c r="AH572" s="140"/>
      <c r="AI572" s="140"/>
      <c r="AJ572" s="140"/>
      <c r="AK572" s="140"/>
      <c r="AL572" s="140"/>
      <c r="AM572" s="140"/>
      <c r="AN572" s="140"/>
      <c r="AO572" s="140"/>
      <c r="AP572" s="140"/>
      <c r="AQ572" s="140"/>
      <c r="AR572" s="140"/>
      <c r="AS572" s="140"/>
      <c r="AT572" s="140"/>
      <c r="AU572" s="140"/>
      <c r="AV572" s="140"/>
      <c r="AW572" s="140"/>
      <c r="AX572" s="140"/>
      <c r="AY572" s="140"/>
      <c r="AZ572" s="140"/>
      <c r="BA572" s="140"/>
      <c r="BB572" s="140"/>
      <c r="BC572" s="140"/>
      <c r="BD572" s="140"/>
      <c r="BE572" s="140"/>
      <c r="BF572" s="140"/>
      <c r="BG572" s="140"/>
      <c r="BH572" s="140"/>
      <c r="BI572" s="140"/>
      <c r="BJ572" s="140"/>
      <c r="BK572" s="140"/>
      <c r="BL572" s="140"/>
      <c r="BM572" s="140"/>
      <c r="BN572" s="140"/>
      <c r="BO572" s="140"/>
      <c r="BP572" s="12"/>
    </row>
    <row r="573" spans="11:68" x14ac:dyDescent="0.3"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40"/>
      <c r="AD573" s="140"/>
      <c r="AE573" s="140"/>
      <c r="AF573" s="140"/>
      <c r="AG573" s="140"/>
      <c r="AH573" s="140"/>
      <c r="AI573" s="140"/>
      <c r="AJ573" s="140"/>
      <c r="AK573" s="140"/>
      <c r="AL573" s="140"/>
      <c r="AM573" s="140"/>
      <c r="AN573" s="140"/>
      <c r="AO573" s="140"/>
      <c r="AP573" s="140"/>
      <c r="AQ573" s="140"/>
      <c r="AR573" s="140"/>
      <c r="AS573" s="140"/>
      <c r="AT573" s="140"/>
      <c r="AU573" s="140"/>
      <c r="AV573" s="140"/>
      <c r="AW573" s="140"/>
      <c r="AX573" s="140"/>
      <c r="AY573" s="140"/>
      <c r="AZ573" s="140"/>
      <c r="BA573" s="140"/>
      <c r="BB573" s="140"/>
      <c r="BC573" s="140"/>
      <c r="BD573" s="140"/>
      <c r="BE573" s="140"/>
      <c r="BF573" s="140"/>
      <c r="BG573" s="140"/>
      <c r="BH573" s="140"/>
      <c r="BI573" s="140"/>
      <c r="BJ573" s="140"/>
      <c r="BK573" s="140"/>
      <c r="BL573" s="140"/>
      <c r="BM573" s="140"/>
      <c r="BN573" s="140"/>
      <c r="BO573" s="140"/>
      <c r="BP573" s="12"/>
    </row>
    <row r="574" spans="11:68" x14ac:dyDescent="0.3"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40"/>
      <c r="AD574" s="140"/>
      <c r="AE574" s="140"/>
      <c r="AF574" s="140"/>
      <c r="AG574" s="140"/>
      <c r="AH574" s="140"/>
      <c r="AI574" s="140"/>
      <c r="AJ574" s="140"/>
      <c r="AK574" s="140"/>
      <c r="AL574" s="140"/>
      <c r="AM574" s="140"/>
      <c r="AN574" s="140"/>
      <c r="AO574" s="140"/>
      <c r="AP574" s="140"/>
      <c r="AQ574" s="140"/>
      <c r="AR574" s="140"/>
      <c r="AS574" s="140"/>
      <c r="AT574" s="140"/>
      <c r="AU574" s="140"/>
      <c r="AV574" s="140"/>
      <c r="AW574" s="140"/>
      <c r="AX574" s="140"/>
      <c r="AY574" s="140"/>
      <c r="AZ574" s="140"/>
      <c r="BA574" s="140"/>
      <c r="BB574" s="140"/>
      <c r="BC574" s="140"/>
      <c r="BD574" s="140"/>
      <c r="BE574" s="140"/>
      <c r="BF574" s="140"/>
      <c r="BG574" s="140"/>
      <c r="BH574" s="140"/>
      <c r="BI574" s="140"/>
      <c r="BJ574" s="140"/>
      <c r="BK574" s="140"/>
      <c r="BL574" s="140"/>
      <c r="BM574" s="140"/>
      <c r="BN574" s="140"/>
      <c r="BO574" s="140"/>
      <c r="BP574" s="12"/>
    </row>
    <row r="575" spans="11:68" x14ac:dyDescent="0.3"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40"/>
      <c r="AD575" s="140"/>
      <c r="AE575" s="140"/>
      <c r="AF575" s="140"/>
      <c r="AG575" s="140"/>
      <c r="AH575" s="140"/>
      <c r="AI575" s="140"/>
      <c r="AJ575" s="140"/>
      <c r="AK575" s="140"/>
      <c r="AL575" s="140"/>
      <c r="AM575" s="140"/>
      <c r="AN575" s="140"/>
      <c r="AO575" s="140"/>
      <c r="AP575" s="140"/>
      <c r="AQ575" s="140"/>
      <c r="AR575" s="140"/>
      <c r="AS575" s="140"/>
      <c r="AT575" s="140"/>
      <c r="AU575" s="140"/>
      <c r="AV575" s="140"/>
      <c r="AW575" s="140"/>
      <c r="AX575" s="140"/>
      <c r="AY575" s="140"/>
      <c r="AZ575" s="140"/>
      <c r="BA575" s="140"/>
      <c r="BB575" s="140"/>
      <c r="BC575" s="140"/>
      <c r="BD575" s="140"/>
      <c r="BE575" s="140"/>
      <c r="BF575" s="140"/>
      <c r="BG575" s="140"/>
      <c r="BH575" s="140"/>
      <c r="BI575" s="140"/>
      <c r="BJ575" s="140"/>
      <c r="BK575" s="140"/>
      <c r="BL575" s="140"/>
      <c r="BM575" s="140"/>
      <c r="BN575" s="140"/>
      <c r="BO575" s="140"/>
      <c r="BP575" s="12"/>
    </row>
    <row r="576" spans="11:68" x14ac:dyDescent="0.3"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40"/>
      <c r="AD576" s="140"/>
      <c r="AE576" s="140"/>
      <c r="AF576" s="140"/>
      <c r="AG576" s="140"/>
      <c r="AH576" s="140"/>
      <c r="AI576" s="140"/>
      <c r="AJ576" s="140"/>
      <c r="AK576" s="140"/>
      <c r="AL576" s="140"/>
      <c r="AM576" s="140"/>
      <c r="AN576" s="140"/>
      <c r="AO576" s="140"/>
      <c r="AP576" s="140"/>
      <c r="AQ576" s="140"/>
      <c r="AR576" s="140"/>
      <c r="AS576" s="140"/>
      <c r="AT576" s="140"/>
      <c r="AU576" s="140"/>
      <c r="AV576" s="140"/>
      <c r="AW576" s="140"/>
      <c r="AX576" s="140"/>
      <c r="AY576" s="140"/>
      <c r="AZ576" s="140"/>
      <c r="BA576" s="140"/>
      <c r="BB576" s="140"/>
      <c r="BC576" s="140"/>
      <c r="BD576" s="140"/>
      <c r="BE576" s="140"/>
      <c r="BF576" s="140"/>
      <c r="BG576" s="140"/>
      <c r="BH576" s="140"/>
      <c r="BI576" s="140"/>
      <c r="BJ576" s="140"/>
      <c r="BK576" s="140"/>
      <c r="BL576" s="140"/>
      <c r="BM576" s="140"/>
      <c r="BN576" s="140"/>
      <c r="BO576" s="140"/>
      <c r="BP576" s="12"/>
    </row>
    <row r="577" spans="11:68" x14ac:dyDescent="0.3"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0"/>
      <c r="AE577" s="140"/>
      <c r="AF577" s="140"/>
      <c r="AG577" s="140"/>
      <c r="AH577" s="140"/>
      <c r="AI577" s="140"/>
      <c r="AJ577" s="140"/>
      <c r="AK577" s="140"/>
      <c r="AL577" s="140"/>
      <c r="AM577" s="140"/>
      <c r="AN577" s="140"/>
      <c r="AO577" s="140"/>
      <c r="AP577" s="140"/>
      <c r="AQ577" s="140"/>
      <c r="AR577" s="140"/>
      <c r="AS577" s="140"/>
      <c r="AT577" s="140"/>
      <c r="AU577" s="140"/>
      <c r="AV577" s="140"/>
      <c r="AW577" s="140"/>
      <c r="AX577" s="140"/>
      <c r="AY577" s="140"/>
      <c r="AZ577" s="140"/>
      <c r="BA577" s="140"/>
      <c r="BB577" s="140"/>
      <c r="BC577" s="140"/>
      <c r="BD577" s="140"/>
      <c r="BE577" s="140"/>
      <c r="BF577" s="140"/>
      <c r="BG577" s="140"/>
      <c r="BH577" s="140"/>
      <c r="BI577" s="140"/>
      <c r="BJ577" s="140"/>
      <c r="BK577" s="140"/>
      <c r="BL577" s="140"/>
      <c r="BM577" s="140"/>
      <c r="BN577" s="140"/>
      <c r="BO577" s="140"/>
      <c r="BP577" s="12"/>
    </row>
    <row r="578" spans="11:68" x14ac:dyDescent="0.3"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0"/>
      <c r="AE578" s="140"/>
      <c r="AF578" s="140"/>
      <c r="AG578" s="140"/>
      <c r="AH578" s="140"/>
      <c r="AI578" s="140"/>
      <c r="AJ578" s="140"/>
      <c r="AK578" s="140"/>
      <c r="AL578" s="140"/>
      <c r="AM578" s="140"/>
      <c r="AN578" s="140"/>
      <c r="AO578" s="140"/>
      <c r="AP578" s="140"/>
      <c r="AQ578" s="140"/>
      <c r="AR578" s="140"/>
      <c r="AS578" s="140"/>
      <c r="AT578" s="140"/>
      <c r="AU578" s="140"/>
      <c r="AV578" s="140"/>
      <c r="AW578" s="140"/>
      <c r="AX578" s="140"/>
      <c r="AY578" s="140"/>
      <c r="AZ578" s="140"/>
      <c r="BA578" s="140"/>
      <c r="BB578" s="140"/>
      <c r="BC578" s="140"/>
      <c r="BD578" s="140"/>
      <c r="BE578" s="140"/>
      <c r="BF578" s="140"/>
      <c r="BG578" s="140"/>
      <c r="BH578" s="140"/>
      <c r="BI578" s="140"/>
      <c r="BJ578" s="140"/>
      <c r="BK578" s="140"/>
      <c r="BL578" s="140"/>
      <c r="BM578" s="140"/>
      <c r="BN578" s="140"/>
      <c r="BO578" s="140"/>
      <c r="BP578" s="12"/>
    </row>
    <row r="579" spans="11:68" x14ac:dyDescent="0.3"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0"/>
      <c r="BC579" s="140"/>
      <c r="BD579" s="140"/>
      <c r="BE579" s="140"/>
      <c r="BF579" s="140"/>
      <c r="BG579" s="140"/>
      <c r="BH579" s="140"/>
      <c r="BI579" s="140"/>
      <c r="BJ579" s="140"/>
      <c r="BK579" s="140"/>
      <c r="BL579" s="140"/>
      <c r="BM579" s="140"/>
      <c r="BN579" s="140"/>
      <c r="BO579" s="140"/>
      <c r="BP579" s="12"/>
    </row>
    <row r="580" spans="11:68" x14ac:dyDescent="0.3"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/>
      <c r="AN580" s="140"/>
      <c r="AO580" s="140"/>
      <c r="AP580" s="140"/>
      <c r="AQ580" s="140"/>
      <c r="AR580" s="140"/>
      <c r="AS580" s="140"/>
      <c r="AT580" s="140"/>
      <c r="AU580" s="140"/>
      <c r="AV580" s="140"/>
      <c r="AW580" s="140"/>
      <c r="AX580" s="140"/>
      <c r="AY580" s="140"/>
      <c r="AZ580" s="140"/>
      <c r="BA580" s="140"/>
      <c r="BB580" s="140"/>
      <c r="BC580" s="140"/>
      <c r="BD580" s="140"/>
      <c r="BE580" s="140"/>
      <c r="BF580" s="140"/>
      <c r="BG580" s="140"/>
      <c r="BH580" s="140"/>
      <c r="BI580" s="140"/>
      <c r="BJ580" s="140"/>
      <c r="BK580" s="140"/>
      <c r="BL580" s="140"/>
      <c r="BM580" s="140"/>
      <c r="BN580" s="140"/>
      <c r="BO580" s="140"/>
      <c r="BP580" s="12"/>
    </row>
    <row r="581" spans="11:68" x14ac:dyDescent="0.3"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  <c r="AV581" s="140"/>
      <c r="AW581" s="140"/>
      <c r="AX581" s="140"/>
      <c r="AY581" s="140"/>
      <c r="AZ581" s="140"/>
      <c r="BA581" s="140"/>
      <c r="BB581" s="140"/>
      <c r="BC581" s="140"/>
      <c r="BD581" s="140"/>
      <c r="BE581" s="140"/>
      <c r="BF581" s="140"/>
      <c r="BG581" s="140"/>
      <c r="BH581" s="140"/>
      <c r="BI581" s="140"/>
      <c r="BJ581" s="140"/>
      <c r="BK581" s="140"/>
      <c r="BL581" s="140"/>
      <c r="BM581" s="140"/>
      <c r="BN581" s="140"/>
      <c r="BO581" s="140"/>
      <c r="BP581" s="12"/>
    </row>
    <row r="582" spans="11:68" x14ac:dyDescent="0.3"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0"/>
      <c r="AE582" s="140"/>
      <c r="AF582" s="140"/>
      <c r="AG582" s="140"/>
      <c r="AH582" s="140"/>
      <c r="AI582" s="140"/>
      <c r="AJ582" s="140"/>
      <c r="AK582" s="140"/>
      <c r="AL582" s="140"/>
      <c r="AM582" s="140"/>
      <c r="AN582" s="140"/>
      <c r="AO582" s="140"/>
      <c r="AP582" s="140"/>
      <c r="AQ582" s="140"/>
      <c r="AR582" s="140"/>
      <c r="AS582" s="140"/>
      <c r="AT582" s="140"/>
      <c r="AU582" s="140"/>
      <c r="AV582" s="140"/>
      <c r="AW582" s="140"/>
      <c r="AX582" s="140"/>
      <c r="AY582" s="140"/>
      <c r="AZ582" s="140"/>
      <c r="BA582" s="140"/>
      <c r="BB582" s="140"/>
      <c r="BC582" s="140"/>
      <c r="BD582" s="140"/>
      <c r="BE582" s="140"/>
      <c r="BF582" s="140"/>
      <c r="BG582" s="140"/>
      <c r="BH582" s="140"/>
      <c r="BI582" s="140"/>
      <c r="BJ582" s="140"/>
      <c r="BK582" s="140"/>
      <c r="BL582" s="140"/>
      <c r="BM582" s="140"/>
      <c r="BN582" s="140"/>
      <c r="BO582" s="140"/>
      <c r="BP582" s="12"/>
    </row>
    <row r="583" spans="11:68" x14ac:dyDescent="0.3"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  <c r="AV583" s="140"/>
      <c r="AW583" s="140"/>
      <c r="AX583" s="140"/>
      <c r="AY583" s="140"/>
      <c r="AZ583" s="140"/>
      <c r="BA583" s="140"/>
      <c r="BB583" s="140"/>
      <c r="BC583" s="140"/>
      <c r="BD583" s="140"/>
      <c r="BE583" s="140"/>
      <c r="BF583" s="140"/>
      <c r="BG583" s="140"/>
      <c r="BH583" s="140"/>
      <c r="BI583" s="140"/>
      <c r="BJ583" s="140"/>
      <c r="BK583" s="140"/>
      <c r="BL583" s="140"/>
      <c r="BM583" s="140"/>
      <c r="BN583" s="140"/>
      <c r="BO583" s="140"/>
      <c r="BP583" s="12"/>
    </row>
    <row r="584" spans="11:68" x14ac:dyDescent="0.3"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0"/>
      <c r="AE584" s="140"/>
      <c r="AF584" s="140"/>
      <c r="AG584" s="140"/>
      <c r="AH584" s="140"/>
      <c r="AI584" s="140"/>
      <c r="AJ584" s="140"/>
      <c r="AK584" s="140"/>
      <c r="AL584" s="140"/>
      <c r="AM584" s="140"/>
      <c r="AN584" s="140"/>
      <c r="AO584" s="140"/>
      <c r="AP584" s="140"/>
      <c r="AQ584" s="140"/>
      <c r="AR584" s="140"/>
      <c r="AS584" s="140"/>
      <c r="AT584" s="140"/>
      <c r="AU584" s="140"/>
      <c r="AV584" s="140"/>
      <c r="AW584" s="140"/>
      <c r="AX584" s="140"/>
      <c r="AY584" s="140"/>
      <c r="AZ584" s="140"/>
      <c r="BA584" s="140"/>
      <c r="BB584" s="140"/>
      <c r="BC584" s="140"/>
      <c r="BD584" s="140"/>
      <c r="BE584" s="140"/>
      <c r="BF584" s="140"/>
      <c r="BG584" s="140"/>
      <c r="BH584" s="140"/>
      <c r="BI584" s="140"/>
      <c r="BJ584" s="140"/>
      <c r="BK584" s="140"/>
      <c r="BL584" s="140"/>
      <c r="BM584" s="140"/>
      <c r="BN584" s="140"/>
      <c r="BO584" s="140"/>
      <c r="BP584" s="12"/>
    </row>
    <row r="585" spans="11:68" x14ac:dyDescent="0.3"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  <c r="BF585" s="140"/>
      <c r="BG585" s="140"/>
      <c r="BH585" s="140"/>
      <c r="BI585" s="140"/>
      <c r="BJ585" s="140"/>
      <c r="BK585" s="140"/>
      <c r="BL585" s="140"/>
      <c r="BM585" s="140"/>
      <c r="BN585" s="140"/>
      <c r="BO585" s="140"/>
      <c r="BP585" s="12"/>
    </row>
    <row r="586" spans="11:68" x14ac:dyDescent="0.3"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0"/>
      <c r="AE586" s="140"/>
      <c r="AF586" s="140"/>
      <c r="AG586" s="140"/>
      <c r="AH586" s="140"/>
      <c r="AI586" s="140"/>
      <c r="AJ586" s="140"/>
      <c r="AK586" s="140"/>
      <c r="AL586" s="140"/>
      <c r="AM586" s="140"/>
      <c r="AN586" s="140"/>
      <c r="AO586" s="140"/>
      <c r="AP586" s="140"/>
      <c r="AQ586" s="140"/>
      <c r="AR586" s="140"/>
      <c r="AS586" s="140"/>
      <c r="AT586" s="140"/>
      <c r="AU586" s="140"/>
      <c r="AV586" s="140"/>
      <c r="AW586" s="140"/>
      <c r="AX586" s="140"/>
      <c r="AY586" s="140"/>
      <c r="AZ586" s="140"/>
      <c r="BA586" s="140"/>
      <c r="BB586" s="140"/>
      <c r="BC586" s="140"/>
      <c r="BD586" s="140"/>
      <c r="BE586" s="140"/>
      <c r="BF586" s="140"/>
      <c r="BG586" s="140"/>
      <c r="BH586" s="140"/>
      <c r="BI586" s="140"/>
      <c r="BJ586" s="140"/>
      <c r="BK586" s="140"/>
      <c r="BL586" s="140"/>
      <c r="BM586" s="140"/>
      <c r="BN586" s="140"/>
      <c r="BO586" s="140"/>
      <c r="BP586" s="12"/>
    </row>
    <row r="587" spans="11:68" x14ac:dyDescent="0.3"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  <c r="AV587" s="140"/>
      <c r="AW587" s="140"/>
      <c r="AX587" s="140"/>
      <c r="AY587" s="140"/>
      <c r="AZ587" s="140"/>
      <c r="BA587" s="140"/>
      <c r="BB587" s="140"/>
      <c r="BC587" s="140"/>
      <c r="BD587" s="140"/>
      <c r="BE587" s="140"/>
      <c r="BF587" s="140"/>
      <c r="BG587" s="140"/>
      <c r="BH587" s="140"/>
      <c r="BI587" s="140"/>
      <c r="BJ587" s="140"/>
      <c r="BK587" s="140"/>
      <c r="BL587" s="140"/>
      <c r="BM587" s="140"/>
      <c r="BN587" s="140"/>
      <c r="BO587" s="140"/>
      <c r="BP587" s="12"/>
    </row>
    <row r="588" spans="11:68" x14ac:dyDescent="0.3"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0"/>
      <c r="AE588" s="140"/>
      <c r="AF588" s="140"/>
      <c r="AG588" s="140"/>
      <c r="AH588" s="140"/>
      <c r="AI588" s="140"/>
      <c r="AJ588" s="140"/>
      <c r="AK588" s="140"/>
      <c r="AL588" s="140"/>
      <c r="AM588" s="140"/>
      <c r="AN588" s="140"/>
      <c r="AO588" s="140"/>
      <c r="AP588" s="140"/>
      <c r="AQ588" s="140"/>
      <c r="AR588" s="140"/>
      <c r="AS588" s="140"/>
      <c r="AT588" s="140"/>
      <c r="AU588" s="140"/>
      <c r="AV588" s="140"/>
      <c r="AW588" s="140"/>
      <c r="AX588" s="140"/>
      <c r="AY588" s="140"/>
      <c r="AZ588" s="140"/>
      <c r="BA588" s="140"/>
      <c r="BB588" s="140"/>
      <c r="BC588" s="140"/>
      <c r="BD588" s="140"/>
      <c r="BE588" s="140"/>
      <c r="BF588" s="140"/>
      <c r="BG588" s="140"/>
      <c r="BH588" s="140"/>
      <c r="BI588" s="140"/>
      <c r="BJ588" s="140"/>
      <c r="BK588" s="140"/>
      <c r="BL588" s="140"/>
      <c r="BM588" s="140"/>
      <c r="BN588" s="140"/>
      <c r="BO588" s="140"/>
      <c r="BP588" s="12"/>
    </row>
    <row r="589" spans="11:68" x14ac:dyDescent="0.3"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40"/>
      <c r="AD589" s="140"/>
      <c r="AE589" s="140"/>
      <c r="AF589" s="140"/>
      <c r="AG589" s="140"/>
      <c r="AH589" s="140"/>
      <c r="AI589" s="140"/>
      <c r="AJ589" s="140"/>
      <c r="AK589" s="140"/>
      <c r="AL589" s="140"/>
      <c r="AM589" s="140"/>
      <c r="AN589" s="140"/>
      <c r="AO589" s="140"/>
      <c r="AP589" s="140"/>
      <c r="AQ589" s="140"/>
      <c r="AR589" s="140"/>
      <c r="AS589" s="140"/>
      <c r="AT589" s="140"/>
      <c r="AU589" s="140"/>
      <c r="AV589" s="140"/>
      <c r="AW589" s="140"/>
      <c r="AX589" s="140"/>
      <c r="AY589" s="140"/>
      <c r="AZ589" s="140"/>
      <c r="BA589" s="140"/>
      <c r="BB589" s="140"/>
      <c r="BC589" s="140"/>
      <c r="BD589" s="140"/>
      <c r="BE589" s="140"/>
      <c r="BF589" s="140"/>
      <c r="BG589" s="140"/>
      <c r="BH589" s="140"/>
      <c r="BI589" s="140"/>
      <c r="BJ589" s="140"/>
      <c r="BK589" s="140"/>
      <c r="BL589" s="140"/>
      <c r="BM589" s="140"/>
      <c r="BN589" s="140"/>
      <c r="BO589" s="140"/>
      <c r="BP589" s="12"/>
    </row>
    <row r="590" spans="11:68" x14ac:dyDescent="0.3"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40"/>
      <c r="AD590" s="140"/>
      <c r="AE590" s="140"/>
      <c r="AF590" s="140"/>
      <c r="AG590" s="140"/>
      <c r="AH590" s="140"/>
      <c r="AI590" s="140"/>
      <c r="AJ590" s="140"/>
      <c r="AK590" s="140"/>
      <c r="AL590" s="140"/>
      <c r="AM590" s="140"/>
      <c r="AN590" s="140"/>
      <c r="AO590" s="140"/>
      <c r="AP590" s="140"/>
      <c r="AQ590" s="140"/>
      <c r="AR590" s="140"/>
      <c r="AS590" s="140"/>
      <c r="AT590" s="140"/>
      <c r="AU590" s="140"/>
      <c r="AV590" s="140"/>
      <c r="AW590" s="140"/>
      <c r="AX590" s="140"/>
      <c r="AY590" s="140"/>
      <c r="AZ590" s="140"/>
      <c r="BA590" s="140"/>
      <c r="BB590" s="140"/>
      <c r="BC590" s="140"/>
      <c r="BD590" s="140"/>
      <c r="BE590" s="140"/>
      <c r="BF590" s="140"/>
      <c r="BG590" s="140"/>
      <c r="BH590" s="140"/>
      <c r="BI590" s="140"/>
      <c r="BJ590" s="140"/>
      <c r="BK590" s="140"/>
      <c r="BL590" s="140"/>
      <c r="BM590" s="140"/>
      <c r="BN590" s="140"/>
      <c r="BO590" s="140"/>
      <c r="BP590" s="12"/>
    </row>
    <row r="591" spans="11:68" x14ac:dyDescent="0.3"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0"/>
      <c r="AE591" s="140"/>
      <c r="AF591" s="140"/>
      <c r="AG591" s="140"/>
      <c r="AH591" s="140"/>
      <c r="AI591" s="140"/>
      <c r="AJ591" s="140"/>
      <c r="AK591" s="140"/>
      <c r="AL591" s="140"/>
      <c r="AM591" s="140"/>
      <c r="AN591" s="140"/>
      <c r="AO591" s="140"/>
      <c r="AP591" s="140"/>
      <c r="AQ591" s="140"/>
      <c r="AR591" s="140"/>
      <c r="AS591" s="140"/>
      <c r="AT591" s="140"/>
      <c r="AU591" s="140"/>
      <c r="AV591" s="140"/>
      <c r="AW591" s="140"/>
      <c r="AX591" s="140"/>
      <c r="AY591" s="140"/>
      <c r="AZ591" s="140"/>
      <c r="BA591" s="140"/>
      <c r="BB591" s="140"/>
      <c r="BC591" s="140"/>
      <c r="BD591" s="140"/>
      <c r="BE591" s="140"/>
      <c r="BF591" s="14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2"/>
    </row>
    <row r="592" spans="11:68" x14ac:dyDescent="0.3"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0"/>
      <c r="AE592" s="140"/>
      <c r="AF592" s="140"/>
      <c r="AG592" s="140"/>
      <c r="AH592" s="140"/>
      <c r="AI592" s="140"/>
      <c r="AJ592" s="140"/>
      <c r="AK592" s="140"/>
      <c r="AL592" s="140"/>
      <c r="AM592" s="140"/>
      <c r="AN592" s="140"/>
      <c r="AO592" s="140"/>
      <c r="AP592" s="140"/>
      <c r="AQ592" s="140"/>
      <c r="AR592" s="140"/>
      <c r="AS592" s="140"/>
      <c r="AT592" s="140"/>
      <c r="AU592" s="140"/>
      <c r="AV592" s="140"/>
      <c r="AW592" s="140"/>
      <c r="AX592" s="140"/>
      <c r="AY592" s="140"/>
      <c r="AZ592" s="140"/>
      <c r="BA592" s="140"/>
      <c r="BB592" s="140"/>
      <c r="BC592" s="140"/>
      <c r="BD592" s="140"/>
      <c r="BE592" s="140"/>
      <c r="BF592" s="140"/>
      <c r="BG592" s="140"/>
      <c r="BH592" s="140"/>
      <c r="BI592" s="140"/>
      <c r="BJ592" s="140"/>
      <c r="BK592" s="140"/>
      <c r="BL592" s="140"/>
      <c r="BM592" s="140"/>
      <c r="BN592" s="140"/>
      <c r="BO592" s="140"/>
      <c r="BP592" s="12"/>
    </row>
    <row r="593" spans="11:68" x14ac:dyDescent="0.3"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40"/>
      <c r="AD593" s="140"/>
      <c r="AE593" s="140"/>
      <c r="AF593" s="140"/>
      <c r="AG593" s="140"/>
      <c r="AH593" s="140"/>
      <c r="AI593" s="140"/>
      <c r="AJ593" s="140"/>
      <c r="AK593" s="140"/>
      <c r="AL593" s="140"/>
      <c r="AM593" s="140"/>
      <c r="AN593" s="140"/>
      <c r="AO593" s="140"/>
      <c r="AP593" s="140"/>
      <c r="AQ593" s="140"/>
      <c r="AR593" s="140"/>
      <c r="AS593" s="140"/>
      <c r="AT593" s="140"/>
      <c r="AU593" s="140"/>
      <c r="AV593" s="140"/>
      <c r="AW593" s="140"/>
      <c r="AX593" s="140"/>
      <c r="AY593" s="140"/>
      <c r="AZ593" s="140"/>
      <c r="BA593" s="140"/>
      <c r="BB593" s="140"/>
      <c r="BC593" s="140"/>
      <c r="BD593" s="140"/>
      <c r="BE593" s="140"/>
      <c r="BF593" s="140"/>
      <c r="BG593" s="140"/>
      <c r="BH593" s="140"/>
      <c r="BI593" s="140"/>
      <c r="BJ593" s="140"/>
      <c r="BK593" s="140"/>
      <c r="BL593" s="140"/>
      <c r="BM593" s="140"/>
      <c r="BN593" s="140"/>
      <c r="BO593" s="140"/>
      <c r="BP593" s="12"/>
    </row>
    <row r="594" spans="11:68" x14ac:dyDescent="0.3"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40"/>
      <c r="AD594" s="140"/>
      <c r="AE594" s="140"/>
      <c r="AF594" s="140"/>
      <c r="AG594" s="140"/>
      <c r="AH594" s="140"/>
      <c r="AI594" s="140"/>
      <c r="AJ594" s="140"/>
      <c r="AK594" s="140"/>
      <c r="AL594" s="140"/>
      <c r="AM594" s="140"/>
      <c r="AN594" s="140"/>
      <c r="AO594" s="140"/>
      <c r="AP594" s="140"/>
      <c r="AQ594" s="140"/>
      <c r="AR594" s="140"/>
      <c r="AS594" s="140"/>
      <c r="AT594" s="140"/>
      <c r="AU594" s="140"/>
      <c r="AV594" s="140"/>
      <c r="AW594" s="140"/>
      <c r="AX594" s="140"/>
      <c r="AY594" s="140"/>
      <c r="AZ594" s="140"/>
      <c r="BA594" s="140"/>
      <c r="BB594" s="140"/>
      <c r="BC594" s="140"/>
      <c r="BD594" s="140"/>
      <c r="BE594" s="140"/>
      <c r="BF594" s="140"/>
      <c r="BG594" s="140"/>
      <c r="BH594" s="140"/>
      <c r="BI594" s="140"/>
      <c r="BJ594" s="140"/>
      <c r="BK594" s="140"/>
      <c r="BL594" s="140"/>
      <c r="BM594" s="140"/>
      <c r="BN594" s="140"/>
      <c r="BO594" s="140"/>
      <c r="BP594" s="12"/>
    </row>
    <row r="595" spans="11:68" x14ac:dyDescent="0.3"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  <c r="AV595" s="140"/>
      <c r="AW595" s="140"/>
      <c r="AX595" s="140"/>
      <c r="AY595" s="140"/>
      <c r="AZ595" s="140"/>
      <c r="BA595" s="140"/>
      <c r="BB595" s="140"/>
      <c r="BC595" s="140"/>
      <c r="BD595" s="140"/>
      <c r="BE595" s="140"/>
      <c r="BF595" s="140"/>
      <c r="BG595" s="140"/>
      <c r="BH595" s="140"/>
      <c r="BI595" s="140"/>
      <c r="BJ595" s="140"/>
      <c r="BK595" s="140"/>
      <c r="BL595" s="140"/>
      <c r="BM595" s="140"/>
      <c r="BN595" s="140"/>
      <c r="BO595" s="140"/>
      <c r="BP595" s="12"/>
    </row>
    <row r="596" spans="11:68" x14ac:dyDescent="0.3"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40"/>
      <c r="AD596" s="140"/>
      <c r="AE596" s="140"/>
      <c r="AF596" s="140"/>
      <c r="AG596" s="140"/>
      <c r="AH596" s="140"/>
      <c r="AI596" s="140"/>
      <c r="AJ596" s="140"/>
      <c r="AK596" s="140"/>
      <c r="AL596" s="140"/>
      <c r="AM596" s="140"/>
      <c r="AN596" s="140"/>
      <c r="AO596" s="140"/>
      <c r="AP596" s="140"/>
      <c r="AQ596" s="140"/>
      <c r="AR596" s="140"/>
      <c r="AS596" s="140"/>
      <c r="AT596" s="140"/>
      <c r="AU596" s="140"/>
      <c r="AV596" s="140"/>
      <c r="AW596" s="140"/>
      <c r="AX596" s="140"/>
      <c r="AY596" s="140"/>
      <c r="AZ596" s="140"/>
      <c r="BA596" s="140"/>
      <c r="BB596" s="140"/>
      <c r="BC596" s="140"/>
      <c r="BD596" s="140"/>
      <c r="BE596" s="140"/>
      <c r="BF596" s="140"/>
      <c r="BG596" s="140"/>
      <c r="BH596" s="140"/>
      <c r="BI596" s="140"/>
      <c r="BJ596" s="140"/>
      <c r="BK596" s="140"/>
      <c r="BL596" s="140"/>
      <c r="BM596" s="140"/>
      <c r="BN596" s="140"/>
      <c r="BO596" s="140"/>
      <c r="BP596" s="12"/>
    </row>
    <row r="597" spans="11:68" x14ac:dyDescent="0.3"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0"/>
      <c r="AE597" s="140"/>
      <c r="AF597" s="140"/>
      <c r="AG597" s="140"/>
      <c r="AH597" s="140"/>
      <c r="AI597" s="140"/>
      <c r="AJ597" s="140"/>
      <c r="AK597" s="140"/>
      <c r="AL597" s="140"/>
      <c r="AM597" s="140"/>
      <c r="AN597" s="140"/>
      <c r="AO597" s="140"/>
      <c r="AP597" s="140"/>
      <c r="AQ597" s="140"/>
      <c r="AR597" s="140"/>
      <c r="AS597" s="140"/>
      <c r="AT597" s="140"/>
      <c r="AU597" s="140"/>
      <c r="AV597" s="140"/>
      <c r="AW597" s="140"/>
      <c r="AX597" s="140"/>
      <c r="AY597" s="140"/>
      <c r="AZ597" s="140"/>
      <c r="BA597" s="140"/>
      <c r="BB597" s="140"/>
      <c r="BC597" s="140"/>
      <c r="BD597" s="140"/>
      <c r="BE597" s="140"/>
      <c r="BF597" s="140"/>
      <c r="BG597" s="140"/>
      <c r="BH597" s="140"/>
      <c r="BI597" s="140"/>
      <c r="BJ597" s="140"/>
      <c r="BK597" s="140"/>
      <c r="BL597" s="140"/>
      <c r="BM597" s="140"/>
      <c r="BN597" s="140"/>
      <c r="BO597" s="140"/>
      <c r="BP597" s="12"/>
    </row>
    <row r="598" spans="11:68" x14ac:dyDescent="0.3"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  <c r="AE598" s="140"/>
      <c r="AF598" s="140"/>
      <c r="AG598" s="140"/>
      <c r="AH598" s="140"/>
      <c r="AI598" s="140"/>
      <c r="AJ598" s="140"/>
      <c r="AK598" s="140"/>
      <c r="AL598" s="140"/>
      <c r="AM598" s="140"/>
      <c r="AN598" s="140"/>
      <c r="AO598" s="140"/>
      <c r="AP598" s="140"/>
      <c r="AQ598" s="140"/>
      <c r="AR598" s="140"/>
      <c r="AS598" s="140"/>
      <c r="AT598" s="140"/>
      <c r="AU598" s="140"/>
      <c r="AV598" s="140"/>
      <c r="AW598" s="140"/>
      <c r="AX598" s="140"/>
      <c r="AY598" s="140"/>
      <c r="AZ598" s="140"/>
      <c r="BA598" s="140"/>
      <c r="BB598" s="140"/>
      <c r="BC598" s="140"/>
      <c r="BD598" s="140"/>
      <c r="BE598" s="140"/>
      <c r="BF598" s="140"/>
      <c r="BG598" s="140"/>
      <c r="BH598" s="140"/>
      <c r="BI598" s="140"/>
      <c r="BJ598" s="140"/>
      <c r="BK598" s="140"/>
      <c r="BL598" s="140"/>
      <c r="BM598" s="140"/>
      <c r="BN598" s="140"/>
      <c r="BO598" s="140"/>
      <c r="BP598" s="12"/>
    </row>
    <row r="599" spans="11:68" x14ac:dyDescent="0.3"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40"/>
      <c r="AD599" s="140"/>
      <c r="AE599" s="140"/>
      <c r="AF599" s="140"/>
      <c r="AG599" s="140"/>
      <c r="AH599" s="140"/>
      <c r="AI599" s="140"/>
      <c r="AJ599" s="140"/>
      <c r="AK599" s="140"/>
      <c r="AL599" s="140"/>
      <c r="AM599" s="140"/>
      <c r="AN599" s="140"/>
      <c r="AO599" s="140"/>
      <c r="AP599" s="140"/>
      <c r="AQ599" s="140"/>
      <c r="AR599" s="140"/>
      <c r="AS599" s="140"/>
      <c r="AT599" s="140"/>
      <c r="AU599" s="140"/>
      <c r="AV599" s="140"/>
      <c r="AW599" s="140"/>
      <c r="AX599" s="140"/>
      <c r="AY599" s="140"/>
      <c r="AZ599" s="140"/>
      <c r="BA599" s="140"/>
      <c r="BB599" s="140"/>
      <c r="BC599" s="140"/>
      <c r="BD599" s="140"/>
      <c r="BE599" s="140"/>
      <c r="BF599" s="140"/>
      <c r="BG599" s="140"/>
      <c r="BH599" s="140"/>
      <c r="BI599" s="140"/>
      <c r="BJ599" s="140"/>
      <c r="BK599" s="140"/>
      <c r="BL599" s="140"/>
      <c r="BM599" s="140"/>
      <c r="BN599" s="140"/>
      <c r="BO599" s="140"/>
      <c r="BP599" s="12"/>
    </row>
    <row r="600" spans="11:68" x14ac:dyDescent="0.3"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  <c r="AP600" s="140"/>
      <c r="AQ600" s="140"/>
      <c r="AR600" s="140"/>
      <c r="AS600" s="140"/>
      <c r="AT600" s="140"/>
      <c r="AU600" s="140"/>
      <c r="AV600" s="140"/>
      <c r="AW600" s="140"/>
      <c r="AX600" s="140"/>
      <c r="AY600" s="140"/>
      <c r="AZ600" s="140"/>
      <c r="BA600" s="140"/>
      <c r="BB600" s="140"/>
      <c r="BC600" s="140"/>
      <c r="BD600" s="140"/>
      <c r="BE600" s="140"/>
      <c r="BF600" s="140"/>
      <c r="BG600" s="140"/>
      <c r="BH600" s="140"/>
      <c r="BI600" s="140"/>
      <c r="BJ600" s="140"/>
      <c r="BK600" s="140"/>
      <c r="BL600" s="140"/>
      <c r="BM600" s="140"/>
      <c r="BN600" s="140"/>
      <c r="BO600" s="140"/>
      <c r="BP600" s="12"/>
    </row>
    <row r="601" spans="11:68" x14ac:dyDescent="0.3"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  <c r="AV601" s="140"/>
      <c r="AW601" s="140"/>
      <c r="AX601" s="140"/>
      <c r="AY601" s="140"/>
      <c r="AZ601" s="140"/>
      <c r="BA601" s="140"/>
      <c r="BB601" s="140"/>
      <c r="BC601" s="140"/>
      <c r="BD601" s="140"/>
      <c r="BE601" s="140"/>
      <c r="BF601" s="140"/>
      <c r="BG601" s="140"/>
      <c r="BH601" s="140"/>
      <c r="BI601" s="140"/>
      <c r="BJ601" s="140"/>
      <c r="BK601" s="140"/>
      <c r="BL601" s="140"/>
      <c r="BM601" s="140"/>
      <c r="BN601" s="140"/>
      <c r="BO601" s="140"/>
      <c r="BP601" s="12"/>
    </row>
    <row r="602" spans="11:68" x14ac:dyDescent="0.3"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40"/>
      <c r="AD602" s="140"/>
      <c r="AE602" s="140"/>
      <c r="AF602" s="140"/>
      <c r="AG602" s="140"/>
      <c r="AH602" s="140"/>
      <c r="AI602" s="140"/>
      <c r="AJ602" s="140"/>
      <c r="AK602" s="140"/>
      <c r="AL602" s="140"/>
      <c r="AM602" s="140"/>
      <c r="AN602" s="140"/>
      <c r="AO602" s="140"/>
      <c r="AP602" s="140"/>
      <c r="AQ602" s="140"/>
      <c r="AR602" s="140"/>
      <c r="AS602" s="140"/>
      <c r="AT602" s="140"/>
      <c r="AU602" s="140"/>
      <c r="AV602" s="140"/>
      <c r="AW602" s="140"/>
      <c r="AX602" s="140"/>
      <c r="AY602" s="140"/>
      <c r="AZ602" s="140"/>
      <c r="BA602" s="140"/>
      <c r="BB602" s="140"/>
      <c r="BC602" s="140"/>
      <c r="BD602" s="140"/>
      <c r="BE602" s="140"/>
      <c r="BF602" s="140"/>
      <c r="BG602" s="140"/>
      <c r="BH602" s="140"/>
      <c r="BI602" s="140"/>
      <c r="BJ602" s="140"/>
      <c r="BK602" s="140"/>
      <c r="BL602" s="140"/>
      <c r="BM602" s="140"/>
      <c r="BN602" s="140"/>
      <c r="BO602" s="140"/>
      <c r="BP602" s="12"/>
    </row>
    <row r="603" spans="11:68" x14ac:dyDescent="0.3"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40"/>
      <c r="AD603" s="140"/>
      <c r="AE603" s="140"/>
      <c r="AF603" s="140"/>
      <c r="AG603" s="140"/>
      <c r="AH603" s="140"/>
      <c r="AI603" s="140"/>
      <c r="AJ603" s="140"/>
      <c r="AK603" s="140"/>
      <c r="AL603" s="140"/>
      <c r="AM603" s="140"/>
      <c r="AN603" s="140"/>
      <c r="AO603" s="140"/>
      <c r="AP603" s="140"/>
      <c r="AQ603" s="140"/>
      <c r="AR603" s="140"/>
      <c r="AS603" s="140"/>
      <c r="AT603" s="140"/>
      <c r="AU603" s="140"/>
      <c r="AV603" s="140"/>
      <c r="AW603" s="140"/>
      <c r="AX603" s="140"/>
      <c r="AY603" s="140"/>
      <c r="AZ603" s="140"/>
      <c r="BA603" s="140"/>
      <c r="BB603" s="140"/>
      <c r="BC603" s="140"/>
      <c r="BD603" s="140"/>
      <c r="BE603" s="140"/>
      <c r="BF603" s="140"/>
      <c r="BG603" s="140"/>
      <c r="BH603" s="140"/>
      <c r="BI603" s="140"/>
      <c r="BJ603" s="140"/>
      <c r="BK603" s="140"/>
      <c r="BL603" s="140"/>
      <c r="BM603" s="140"/>
      <c r="BN603" s="140"/>
      <c r="BO603" s="140"/>
      <c r="BP603" s="12"/>
    </row>
    <row r="604" spans="11:68" x14ac:dyDescent="0.3"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40"/>
      <c r="AD604" s="140"/>
      <c r="AE604" s="140"/>
      <c r="AF604" s="140"/>
      <c r="AG604" s="140"/>
      <c r="AH604" s="140"/>
      <c r="AI604" s="140"/>
      <c r="AJ604" s="140"/>
      <c r="AK604" s="140"/>
      <c r="AL604" s="140"/>
      <c r="AM604" s="140"/>
      <c r="AN604" s="140"/>
      <c r="AO604" s="140"/>
      <c r="AP604" s="140"/>
      <c r="AQ604" s="140"/>
      <c r="AR604" s="140"/>
      <c r="AS604" s="140"/>
      <c r="AT604" s="140"/>
      <c r="AU604" s="140"/>
      <c r="AV604" s="140"/>
      <c r="AW604" s="140"/>
      <c r="AX604" s="140"/>
      <c r="AY604" s="140"/>
      <c r="AZ604" s="140"/>
      <c r="BA604" s="140"/>
      <c r="BB604" s="140"/>
      <c r="BC604" s="140"/>
      <c r="BD604" s="140"/>
      <c r="BE604" s="140"/>
      <c r="BF604" s="140"/>
      <c r="BG604" s="140"/>
      <c r="BH604" s="140"/>
      <c r="BI604" s="140"/>
      <c r="BJ604" s="140"/>
      <c r="BK604" s="140"/>
      <c r="BL604" s="140"/>
      <c r="BM604" s="140"/>
      <c r="BN604" s="140"/>
      <c r="BO604" s="140"/>
      <c r="BP604" s="12"/>
    </row>
    <row r="605" spans="11:68" x14ac:dyDescent="0.3"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40"/>
      <c r="AD605" s="140"/>
      <c r="AE605" s="140"/>
      <c r="AF605" s="140"/>
      <c r="AG605" s="140"/>
      <c r="AH605" s="140"/>
      <c r="AI605" s="140"/>
      <c r="AJ605" s="140"/>
      <c r="AK605" s="140"/>
      <c r="AL605" s="140"/>
      <c r="AM605" s="140"/>
      <c r="AN605" s="140"/>
      <c r="AO605" s="140"/>
      <c r="AP605" s="140"/>
      <c r="AQ605" s="140"/>
      <c r="AR605" s="140"/>
      <c r="AS605" s="140"/>
      <c r="AT605" s="140"/>
      <c r="AU605" s="140"/>
      <c r="AV605" s="140"/>
      <c r="AW605" s="140"/>
      <c r="AX605" s="140"/>
      <c r="AY605" s="140"/>
      <c r="AZ605" s="140"/>
      <c r="BA605" s="140"/>
      <c r="BB605" s="140"/>
      <c r="BC605" s="140"/>
      <c r="BD605" s="140"/>
      <c r="BE605" s="140"/>
      <c r="BF605" s="140"/>
      <c r="BG605" s="140"/>
      <c r="BH605" s="140"/>
      <c r="BI605" s="140"/>
      <c r="BJ605" s="140"/>
      <c r="BK605" s="140"/>
      <c r="BL605" s="140"/>
      <c r="BM605" s="140"/>
      <c r="BN605" s="140"/>
      <c r="BO605" s="140"/>
      <c r="BP605" s="12"/>
    </row>
    <row r="606" spans="11:68" x14ac:dyDescent="0.3"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40"/>
      <c r="AD606" s="140"/>
      <c r="AE606" s="140"/>
      <c r="AF606" s="140"/>
      <c r="AG606" s="140"/>
      <c r="AH606" s="140"/>
      <c r="AI606" s="140"/>
      <c r="AJ606" s="140"/>
      <c r="AK606" s="140"/>
      <c r="AL606" s="140"/>
      <c r="AM606" s="140"/>
      <c r="AN606" s="140"/>
      <c r="AO606" s="140"/>
      <c r="AP606" s="140"/>
      <c r="AQ606" s="140"/>
      <c r="AR606" s="140"/>
      <c r="AS606" s="140"/>
      <c r="AT606" s="140"/>
      <c r="AU606" s="140"/>
      <c r="AV606" s="140"/>
      <c r="AW606" s="140"/>
      <c r="AX606" s="140"/>
      <c r="AY606" s="140"/>
      <c r="AZ606" s="140"/>
      <c r="BA606" s="140"/>
      <c r="BB606" s="140"/>
      <c r="BC606" s="140"/>
      <c r="BD606" s="140"/>
      <c r="BE606" s="140"/>
      <c r="BF606" s="140"/>
      <c r="BG606" s="140"/>
      <c r="BH606" s="140"/>
      <c r="BI606" s="140"/>
      <c r="BJ606" s="140"/>
      <c r="BK606" s="140"/>
      <c r="BL606" s="140"/>
      <c r="BM606" s="140"/>
      <c r="BN606" s="140"/>
      <c r="BO606" s="140"/>
      <c r="BP606" s="12"/>
    </row>
    <row r="607" spans="11:68" x14ac:dyDescent="0.3"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40"/>
      <c r="AD607" s="140"/>
      <c r="AE607" s="140"/>
      <c r="AF607" s="140"/>
      <c r="AG607" s="140"/>
      <c r="AH607" s="140"/>
      <c r="AI607" s="140"/>
      <c r="AJ607" s="140"/>
      <c r="AK607" s="140"/>
      <c r="AL607" s="140"/>
      <c r="AM607" s="140"/>
      <c r="AN607" s="140"/>
      <c r="AO607" s="140"/>
      <c r="AP607" s="140"/>
      <c r="AQ607" s="140"/>
      <c r="AR607" s="140"/>
      <c r="AS607" s="140"/>
      <c r="AT607" s="140"/>
      <c r="AU607" s="140"/>
      <c r="AV607" s="140"/>
      <c r="AW607" s="140"/>
      <c r="AX607" s="140"/>
      <c r="AY607" s="140"/>
      <c r="AZ607" s="140"/>
      <c r="BA607" s="140"/>
      <c r="BB607" s="140"/>
      <c r="BC607" s="140"/>
      <c r="BD607" s="140"/>
      <c r="BE607" s="140"/>
      <c r="BF607" s="140"/>
      <c r="BG607" s="140"/>
      <c r="BH607" s="140"/>
      <c r="BI607" s="140"/>
      <c r="BJ607" s="140"/>
      <c r="BK607" s="140"/>
      <c r="BL607" s="140"/>
      <c r="BM607" s="140"/>
      <c r="BN607" s="140"/>
      <c r="BO607" s="140"/>
      <c r="BP607" s="12"/>
    </row>
    <row r="608" spans="11:68" x14ac:dyDescent="0.3"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40"/>
      <c r="AD608" s="140"/>
      <c r="AE608" s="140"/>
      <c r="AF608" s="140"/>
      <c r="AG608" s="140"/>
      <c r="AH608" s="140"/>
      <c r="AI608" s="140"/>
      <c r="AJ608" s="140"/>
      <c r="AK608" s="140"/>
      <c r="AL608" s="140"/>
      <c r="AM608" s="140"/>
      <c r="AN608" s="140"/>
      <c r="AO608" s="140"/>
      <c r="AP608" s="140"/>
      <c r="AQ608" s="140"/>
      <c r="AR608" s="140"/>
      <c r="AS608" s="140"/>
      <c r="AT608" s="140"/>
      <c r="AU608" s="140"/>
      <c r="AV608" s="140"/>
      <c r="AW608" s="140"/>
      <c r="AX608" s="140"/>
      <c r="AY608" s="140"/>
      <c r="AZ608" s="140"/>
      <c r="BA608" s="140"/>
      <c r="BB608" s="140"/>
      <c r="BC608" s="140"/>
      <c r="BD608" s="140"/>
      <c r="BE608" s="140"/>
      <c r="BF608" s="140"/>
      <c r="BG608" s="140"/>
      <c r="BH608" s="140"/>
      <c r="BI608" s="140"/>
      <c r="BJ608" s="140"/>
      <c r="BK608" s="140"/>
      <c r="BL608" s="140"/>
      <c r="BM608" s="140"/>
      <c r="BN608" s="140"/>
      <c r="BO608" s="140"/>
      <c r="BP608" s="12"/>
    </row>
    <row r="609" spans="11:68" x14ac:dyDescent="0.3"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40"/>
      <c r="AD609" s="140"/>
      <c r="AE609" s="140"/>
      <c r="AF609" s="140"/>
      <c r="AG609" s="140"/>
      <c r="AH609" s="140"/>
      <c r="AI609" s="140"/>
      <c r="AJ609" s="140"/>
      <c r="AK609" s="140"/>
      <c r="AL609" s="140"/>
      <c r="AM609" s="140"/>
      <c r="AN609" s="140"/>
      <c r="AO609" s="140"/>
      <c r="AP609" s="140"/>
      <c r="AQ609" s="140"/>
      <c r="AR609" s="140"/>
      <c r="AS609" s="140"/>
      <c r="AT609" s="140"/>
      <c r="AU609" s="140"/>
      <c r="AV609" s="140"/>
      <c r="AW609" s="140"/>
      <c r="AX609" s="140"/>
      <c r="AY609" s="140"/>
      <c r="AZ609" s="140"/>
      <c r="BA609" s="140"/>
      <c r="BB609" s="140"/>
      <c r="BC609" s="140"/>
      <c r="BD609" s="140"/>
      <c r="BE609" s="140"/>
      <c r="BF609" s="140"/>
      <c r="BG609" s="140"/>
      <c r="BH609" s="140"/>
      <c r="BI609" s="140"/>
      <c r="BJ609" s="140"/>
      <c r="BK609" s="140"/>
      <c r="BL609" s="140"/>
      <c r="BM609" s="140"/>
      <c r="BN609" s="140"/>
      <c r="BO609" s="140"/>
      <c r="BP609" s="12"/>
    </row>
    <row r="610" spans="11:68" x14ac:dyDescent="0.3"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40"/>
      <c r="AD610" s="140"/>
      <c r="AE610" s="140"/>
      <c r="AF610" s="140"/>
      <c r="AG610" s="140"/>
      <c r="AH610" s="140"/>
      <c r="AI610" s="140"/>
      <c r="AJ610" s="140"/>
      <c r="AK610" s="140"/>
      <c r="AL610" s="140"/>
      <c r="AM610" s="140"/>
      <c r="AN610" s="140"/>
      <c r="AO610" s="140"/>
      <c r="AP610" s="140"/>
      <c r="AQ610" s="140"/>
      <c r="AR610" s="140"/>
      <c r="AS610" s="140"/>
      <c r="AT610" s="140"/>
      <c r="AU610" s="140"/>
      <c r="AV610" s="140"/>
      <c r="AW610" s="140"/>
      <c r="AX610" s="140"/>
      <c r="AY610" s="140"/>
      <c r="AZ610" s="140"/>
      <c r="BA610" s="140"/>
      <c r="BB610" s="140"/>
      <c r="BC610" s="140"/>
      <c r="BD610" s="140"/>
      <c r="BE610" s="140"/>
      <c r="BF610" s="140"/>
      <c r="BG610" s="140"/>
      <c r="BH610" s="140"/>
      <c r="BI610" s="140"/>
      <c r="BJ610" s="140"/>
      <c r="BK610" s="140"/>
      <c r="BL610" s="140"/>
      <c r="BM610" s="140"/>
      <c r="BN610" s="140"/>
      <c r="BO610" s="140"/>
      <c r="BP610" s="12"/>
    </row>
    <row r="611" spans="11:68" x14ac:dyDescent="0.3"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40"/>
      <c r="AD611" s="140"/>
      <c r="AE611" s="140"/>
      <c r="AF611" s="140"/>
      <c r="AG611" s="140"/>
      <c r="AH611" s="140"/>
      <c r="AI611" s="140"/>
      <c r="AJ611" s="140"/>
      <c r="AK611" s="140"/>
      <c r="AL611" s="140"/>
      <c r="AM611" s="140"/>
      <c r="AN611" s="140"/>
      <c r="AO611" s="140"/>
      <c r="AP611" s="140"/>
      <c r="AQ611" s="140"/>
      <c r="AR611" s="140"/>
      <c r="AS611" s="140"/>
      <c r="AT611" s="140"/>
      <c r="AU611" s="140"/>
      <c r="AV611" s="140"/>
      <c r="AW611" s="140"/>
      <c r="AX611" s="140"/>
      <c r="AY611" s="140"/>
      <c r="AZ611" s="140"/>
      <c r="BA611" s="140"/>
      <c r="BB611" s="140"/>
      <c r="BC611" s="140"/>
      <c r="BD611" s="140"/>
      <c r="BE611" s="140"/>
      <c r="BF611" s="140"/>
      <c r="BG611" s="140"/>
      <c r="BH611" s="140"/>
      <c r="BI611" s="140"/>
      <c r="BJ611" s="140"/>
      <c r="BK611" s="140"/>
      <c r="BL611" s="140"/>
      <c r="BM611" s="140"/>
      <c r="BN611" s="140"/>
      <c r="BO611" s="140"/>
      <c r="BP611" s="12"/>
    </row>
    <row r="612" spans="11:68" x14ac:dyDescent="0.3"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40"/>
      <c r="AD612" s="140"/>
      <c r="AE612" s="140"/>
      <c r="AF612" s="140"/>
      <c r="AG612" s="140"/>
      <c r="AH612" s="140"/>
      <c r="AI612" s="140"/>
      <c r="AJ612" s="140"/>
      <c r="AK612" s="140"/>
      <c r="AL612" s="140"/>
      <c r="AM612" s="140"/>
      <c r="AN612" s="140"/>
      <c r="AO612" s="140"/>
      <c r="AP612" s="140"/>
      <c r="AQ612" s="140"/>
      <c r="AR612" s="140"/>
      <c r="AS612" s="140"/>
      <c r="AT612" s="140"/>
      <c r="AU612" s="140"/>
      <c r="AV612" s="140"/>
      <c r="AW612" s="140"/>
      <c r="AX612" s="140"/>
      <c r="AY612" s="140"/>
      <c r="AZ612" s="140"/>
      <c r="BA612" s="140"/>
      <c r="BB612" s="140"/>
      <c r="BC612" s="140"/>
      <c r="BD612" s="140"/>
      <c r="BE612" s="140"/>
      <c r="BF612" s="140"/>
      <c r="BG612" s="140"/>
      <c r="BH612" s="140"/>
      <c r="BI612" s="140"/>
      <c r="BJ612" s="140"/>
      <c r="BK612" s="140"/>
      <c r="BL612" s="140"/>
      <c r="BM612" s="140"/>
      <c r="BN612" s="140"/>
      <c r="BO612" s="140"/>
      <c r="BP612" s="12"/>
    </row>
    <row r="613" spans="11:68" x14ac:dyDescent="0.3"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0"/>
      <c r="AE613" s="140"/>
      <c r="AF613" s="140"/>
      <c r="AG613" s="140"/>
      <c r="AH613" s="140"/>
      <c r="AI613" s="140"/>
      <c r="AJ613" s="140"/>
      <c r="AK613" s="140"/>
      <c r="AL613" s="140"/>
      <c r="AM613" s="140"/>
      <c r="AN613" s="140"/>
      <c r="AO613" s="140"/>
      <c r="AP613" s="140"/>
      <c r="AQ613" s="140"/>
      <c r="AR613" s="140"/>
      <c r="AS613" s="140"/>
      <c r="AT613" s="140"/>
      <c r="AU613" s="140"/>
      <c r="AV613" s="140"/>
      <c r="AW613" s="140"/>
      <c r="AX613" s="140"/>
      <c r="AY613" s="140"/>
      <c r="AZ613" s="140"/>
      <c r="BA613" s="140"/>
      <c r="BB613" s="140"/>
      <c r="BC613" s="140"/>
      <c r="BD613" s="140"/>
      <c r="BE613" s="140"/>
      <c r="BF613" s="140"/>
      <c r="BG613" s="140"/>
      <c r="BH613" s="140"/>
      <c r="BI613" s="140"/>
      <c r="BJ613" s="140"/>
      <c r="BK613" s="140"/>
      <c r="BL613" s="140"/>
      <c r="BM613" s="140"/>
      <c r="BN613" s="140"/>
      <c r="BO613" s="140"/>
      <c r="BP613" s="12"/>
    </row>
    <row r="614" spans="11:68" x14ac:dyDescent="0.3"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40"/>
      <c r="AV614" s="140"/>
      <c r="AW614" s="140"/>
      <c r="AX614" s="140"/>
      <c r="AY614" s="140"/>
      <c r="AZ614" s="140"/>
      <c r="BA614" s="140"/>
      <c r="BB614" s="140"/>
      <c r="BC614" s="140"/>
      <c r="BD614" s="140"/>
      <c r="BE614" s="140"/>
      <c r="BF614" s="14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2"/>
    </row>
    <row r="615" spans="11:68" x14ac:dyDescent="0.3"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40"/>
      <c r="AV615" s="140"/>
      <c r="AW615" s="140"/>
      <c r="AX615" s="140"/>
      <c r="AY615" s="140"/>
      <c r="AZ615" s="140"/>
      <c r="BA615" s="140"/>
      <c r="BB615" s="140"/>
      <c r="BC615" s="140"/>
      <c r="BD615" s="140"/>
      <c r="BE615" s="140"/>
      <c r="BF615" s="14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2"/>
    </row>
    <row r="616" spans="11:68" x14ac:dyDescent="0.3"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40"/>
      <c r="AD616" s="140"/>
      <c r="AE616" s="140"/>
      <c r="AF616" s="140"/>
      <c r="AG616" s="140"/>
      <c r="AH616" s="140"/>
      <c r="AI616" s="140"/>
      <c r="AJ616" s="140"/>
      <c r="AK616" s="140"/>
      <c r="AL616" s="140"/>
      <c r="AM616" s="140"/>
      <c r="AN616" s="140"/>
      <c r="AO616" s="140"/>
      <c r="AP616" s="140"/>
      <c r="AQ616" s="140"/>
      <c r="AR616" s="140"/>
      <c r="AS616" s="140"/>
      <c r="AT616" s="140"/>
      <c r="AU616" s="140"/>
      <c r="AV616" s="140"/>
      <c r="AW616" s="140"/>
      <c r="AX616" s="140"/>
      <c r="AY616" s="140"/>
      <c r="AZ616" s="140"/>
      <c r="BA616" s="140"/>
      <c r="BB616" s="140"/>
      <c r="BC616" s="140"/>
      <c r="BD616" s="140"/>
      <c r="BE616" s="140"/>
      <c r="BF616" s="140"/>
      <c r="BG616" s="140"/>
      <c r="BH616" s="140"/>
      <c r="BI616" s="140"/>
      <c r="BJ616" s="140"/>
      <c r="BK616" s="140"/>
      <c r="BL616" s="140"/>
      <c r="BM616" s="140"/>
      <c r="BN616" s="140"/>
      <c r="BO616" s="140"/>
      <c r="BP616" s="12"/>
    </row>
    <row r="617" spans="11:68" x14ac:dyDescent="0.3"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40"/>
      <c r="AD617" s="140"/>
      <c r="AE617" s="140"/>
      <c r="AF617" s="140"/>
      <c r="AG617" s="140"/>
      <c r="AH617" s="140"/>
      <c r="AI617" s="140"/>
      <c r="AJ617" s="140"/>
      <c r="AK617" s="140"/>
      <c r="AL617" s="140"/>
      <c r="AM617" s="140"/>
      <c r="AN617" s="140"/>
      <c r="AO617" s="140"/>
      <c r="AP617" s="140"/>
      <c r="AQ617" s="140"/>
      <c r="AR617" s="140"/>
      <c r="AS617" s="140"/>
      <c r="AT617" s="140"/>
      <c r="AU617" s="140"/>
      <c r="AV617" s="140"/>
      <c r="AW617" s="140"/>
      <c r="AX617" s="140"/>
      <c r="AY617" s="140"/>
      <c r="AZ617" s="140"/>
      <c r="BA617" s="140"/>
      <c r="BB617" s="140"/>
      <c r="BC617" s="140"/>
      <c r="BD617" s="140"/>
      <c r="BE617" s="140"/>
      <c r="BF617" s="140"/>
      <c r="BG617" s="140"/>
      <c r="BH617" s="140"/>
      <c r="BI617" s="140"/>
      <c r="BJ617" s="140"/>
      <c r="BK617" s="140"/>
      <c r="BL617" s="140"/>
      <c r="BM617" s="140"/>
      <c r="BN617" s="140"/>
      <c r="BO617" s="140"/>
      <c r="BP617" s="12"/>
    </row>
    <row r="618" spans="11:68" x14ac:dyDescent="0.3"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40"/>
      <c r="AD618" s="140"/>
      <c r="AE618" s="140"/>
      <c r="AF618" s="140"/>
      <c r="AG618" s="140"/>
      <c r="AH618" s="140"/>
      <c r="AI618" s="140"/>
      <c r="AJ618" s="140"/>
      <c r="AK618" s="140"/>
      <c r="AL618" s="140"/>
      <c r="AM618" s="140"/>
      <c r="AN618" s="140"/>
      <c r="AO618" s="140"/>
      <c r="AP618" s="140"/>
      <c r="AQ618" s="140"/>
      <c r="AR618" s="140"/>
      <c r="AS618" s="140"/>
      <c r="AT618" s="140"/>
      <c r="AU618" s="140"/>
      <c r="AV618" s="140"/>
      <c r="AW618" s="140"/>
      <c r="AX618" s="140"/>
      <c r="AY618" s="140"/>
      <c r="AZ618" s="140"/>
      <c r="BA618" s="140"/>
      <c r="BB618" s="140"/>
      <c r="BC618" s="140"/>
      <c r="BD618" s="140"/>
      <c r="BE618" s="140"/>
      <c r="BF618" s="140"/>
      <c r="BG618" s="140"/>
      <c r="BH618" s="140"/>
      <c r="BI618" s="140"/>
      <c r="BJ618" s="140"/>
      <c r="BK618" s="140"/>
      <c r="BL618" s="140"/>
      <c r="BM618" s="140"/>
      <c r="BN618" s="140"/>
      <c r="BO618" s="140"/>
      <c r="BP618" s="12"/>
    </row>
    <row r="619" spans="11:68" x14ac:dyDescent="0.3"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  <c r="AB619" s="140"/>
      <c r="AC619" s="140"/>
      <c r="AD619" s="140"/>
      <c r="AE619" s="140"/>
      <c r="AF619" s="140"/>
      <c r="AG619" s="140"/>
      <c r="AH619" s="140"/>
      <c r="AI619" s="140"/>
      <c r="AJ619" s="140"/>
      <c r="AK619" s="140"/>
      <c r="AL619" s="140"/>
      <c r="AM619" s="140"/>
      <c r="AN619" s="140"/>
      <c r="AO619" s="140"/>
      <c r="AP619" s="140"/>
      <c r="AQ619" s="140"/>
      <c r="AR619" s="140"/>
      <c r="AS619" s="140"/>
      <c r="AT619" s="140"/>
      <c r="AU619" s="140"/>
      <c r="AV619" s="140"/>
      <c r="AW619" s="140"/>
      <c r="AX619" s="140"/>
      <c r="AY619" s="140"/>
      <c r="AZ619" s="140"/>
      <c r="BA619" s="140"/>
      <c r="BB619" s="140"/>
      <c r="BC619" s="140"/>
      <c r="BD619" s="140"/>
      <c r="BE619" s="140"/>
      <c r="BF619" s="140"/>
      <c r="BG619" s="140"/>
      <c r="BH619" s="140"/>
      <c r="BI619" s="140"/>
      <c r="BJ619" s="140"/>
      <c r="BK619" s="140"/>
      <c r="BL619" s="140"/>
      <c r="BM619" s="140"/>
      <c r="BN619" s="140"/>
      <c r="BO619" s="140"/>
      <c r="BP619" s="12"/>
    </row>
    <row r="620" spans="11:68" x14ac:dyDescent="0.3"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  <c r="AB620" s="140"/>
      <c r="AC620" s="140"/>
      <c r="AD620" s="140"/>
      <c r="AE620" s="140"/>
      <c r="AF620" s="140"/>
      <c r="AG620" s="140"/>
      <c r="AH620" s="140"/>
      <c r="AI620" s="140"/>
      <c r="AJ620" s="140"/>
      <c r="AK620" s="140"/>
      <c r="AL620" s="140"/>
      <c r="AM620" s="140"/>
      <c r="AN620" s="140"/>
      <c r="AO620" s="140"/>
      <c r="AP620" s="140"/>
      <c r="AQ620" s="140"/>
      <c r="AR620" s="140"/>
      <c r="AS620" s="140"/>
      <c r="AT620" s="140"/>
      <c r="AU620" s="140"/>
      <c r="AV620" s="140"/>
      <c r="AW620" s="140"/>
      <c r="AX620" s="140"/>
      <c r="AY620" s="140"/>
      <c r="AZ620" s="140"/>
      <c r="BA620" s="140"/>
      <c r="BB620" s="140"/>
      <c r="BC620" s="140"/>
      <c r="BD620" s="140"/>
      <c r="BE620" s="140"/>
      <c r="BF620" s="140"/>
      <c r="BG620" s="140"/>
      <c r="BH620" s="140"/>
      <c r="BI620" s="140"/>
      <c r="BJ620" s="140"/>
      <c r="BK620" s="140"/>
      <c r="BL620" s="140"/>
      <c r="BM620" s="140"/>
      <c r="BN620" s="140"/>
      <c r="BO620" s="140"/>
      <c r="BP620" s="12"/>
    </row>
    <row r="621" spans="11:68" x14ac:dyDescent="0.3"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  <c r="AB621" s="140"/>
      <c r="AC621" s="140"/>
      <c r="AD621" s="140"/>
      <c r="AE621" s="140"/>
      <c r="AF621" s="140"/>
      <c r="AG621" s="140"/>
      <c r="AH621" s="140"/>
      <c r="AI621" s="140"/>
      <c r="AJ621" s="140"/>
      <c r="AK621" s="140"/>
      <c r="AL621" s="140"/>
      <c r="AM621" s="140"/>
      <c r="AN621" s="140"/>
      <c r="AO621" s="140"/>
      <c r="AP621" s="140"/>
      <c r="AQ621" s="140"/>
      <c r="AR621" s="140"/>
      <c r="AS621" s="140"/>
      <c r="AT621" s="140"/>
      <c r="AU621" s="140"/>
      <c r="AV621" s="140"/>
      <c r="AW621" s="140"/>
      <c r="AX621" s="140"/>
      <c r="AY621" s="140"/>
      <c r="AZ621" s="140"/>
      <c r="BA621" s="140"/>
      <c r="BB621" s="140"/>
      <c r="BC621" s="140"/>
      <c r="BD621" s="140"/>
      <c r="BE621" s="140"/>
      <c r="BF621" s="140"/>
      <c r="BG621" s="140"/>
      <c r="BH621" s="140"/>
      <c r="BI621" s="140"/>
      <c r="BJ621" s="140"/>
      <c r="BK621" s="140"/>
      <c r="BL621" s="140"/>
      <c r="BM621" s="140"/>
      <c r="BN621" s="140"/>
      <c r="BO621" s="140"/>
      <c r="BP621" s="12"/>
    </row>
    <row r="622" spans="11:68" x14ac:dyDescent="0.3"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  <c r="AB622" s="140"/>
      <c r="AC622" s="140"/>
      <c r="AD622" s="140"/>
      <c r="AE622" s="140"/>
      <c r="AF622" s="140"/>
      <c r="AG622" s="140"/>
      <c r="AH622" s="140"/>
      <c r="AI622" s="140"/>
      <c r="AJ622" s="140"/>
      <c r="AK622" s="140"/>
      <c r="AL622" s="140"/>
      <c r="AM622" s="140"/>
      <c r="AN622" s="140"/>
      <c r="AO622" s="140"/>
      <c r="AP622" s="140"/>
      <c r="AQ622" s="140"/>
      <c r="AR622" s="140"/>
      <c r="AS622" s="140"/>
      <c r="AT622" s="140"/>
      <c r="AU622" s="140"/>
      <c r="AV622" s="140"/>
      <c r="AW622" s="140"/>
      <c r="AX622" s="140"/>
      <c r="AY622" s="140"/>
      <c r="AZ622" s="140"/>
      <c r="BA622" s="140"/>
      <c r="BB622" s="140"/>
      <c r="BC622" s="140"/>
      <c r="BD622" s="140"/>
      <c r="BE622" s="140"/>
      <c r="BF622" s="140"/>
      <c r="BG622" s="140"/>
      <c r="BH622" s="140"/>
      <c r="BI622" s="140"/>
      <c r="BJ622" s="140"/>
      <c r="BK622" s="140"/>
      <c r="BL622" s="140"/>
      <c r="BM622" s="140"/>
      <c r="BN622" s="140"/>
      <c r="BO622" s="140"/>
      <c r="BP622" s="12"/>
    </row>
    <row r="623" spans="11:68" x14ac:dyDescent="0.3"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40"/>
      <c r="AD623" s="140"/>
      <c r="AE623" s="140"/>
      <c r="AF623" s="140"/>
      <c r="AG623" s="140"/>
      <c r="AH623" s="140"/>
      <c r="AI623" s="140"/>
      <c r="AJ623" s="140"/>
      <c r="AK623" s="140"/>
      <c r="AL623" s="140"/>
      <c r="AM623" s="140"/>
      <c r="AN623" s="140"/>
      <c r="AO623" s="140"/>
      <c r="AP623" s="140"/>
      <c r="AQ623" s="140"/>
      <c r="AR623" s="140"/>
      <c r="AS623" s="140"/>
      <c r="AT623" s="140"/>
      <c r="AU623" s="140"/>
      <c r="AV623" s="140"/>
      <c r="AW623" s="140"/>
      <c r="AX623" s="140"/>
      <c r="AY623" s="140"/>
      <c r="AZ623" s="140"/>
      <c r="BA623" s="140"/>
      <c r="BB623" s="140"/>
      <c r="BC623" s="140"/>
      <c r="BD623" s="140"/>
      <c r="BE623" s="140"/>
      <c r="BF623" s="140"/>
      <c r="BG623" s="140"/>
      <c r="BH623" s="140"/>
      <c r="BI623" s="140"/>
      <c r="BJ623" s="140"/>
      <c r="BK623" s="140"/>
      <c r="BL623" s="140"/>
      <c r="BM623" s="140"/>
      <c r="BN623" s="140"/>
      <c r="BO623" s="140"/>
      <c r="BP623" s="12"/>
    </row>
    <row r="624" spans="11:68" x14ac:dyDescent="0.3"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  <c r="AB624" s="140"/>
      <c r="AC624" s="140"/>
      <c r="AD624" s="140"/>
      <c r="AE624" s="140"/>
      <c r="AF624" s="140"/>
      <c r="AG624" s="140"/>
      <c r="AH624" s="140"/>
      <c r="AI624" s="140"/>
      <c r="AJ624" s="140"/>
      <c r="AK624" s="140"/>
      <c r="AL624" s="140"/>
      <c r="AM624" s="140"/>
      <c r="AN624" s="140"/>
      <c r="AO624" s="140"/>
      <c r="AP624" s="140"/>
      <c r="AQ624" s="140"/>
      <c r="AR624" s="140"/>
      <c r="AS624" s="140"/>
      <c r="AT624" s="140"/>
      <c r="AU624" s="140"/>
      <c r="AV624" s="140"/>
      <c r="AW624" s="140"/>
      <c r="AX624" s="140"/>
      <c r="AY624" s="140"/>
      <c r="AZ624" s="140"/>
      <c r="BA624" s="140"/>
      <c r="BB624" s="140"/>
      <c r="BC624" s="140"/>
      <c r="BD624" s="140"/>
      <c r="BE624" s="140"/>
      <c r="BF624" s="140"/>
      <c r="BG624" s="140"/>
      <c r="BH624" s="140"/>
      <c r="BI624" s="140"/>
      <c r="BJ624" s="140"/>
      <c r="BK624" s="140"/>
      <c r="BL624" s="140"/>
      <c r="BM624" s="140"/>
      <c r="BN624" s="140"/>
      <c r="BO624" s="140"/>
      <c r="BP624" s="12"/>
    </row>
    <row r="625" spans="11:68" x14ac:dyDescent="0.3"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  <c r="AB625" s="140"/>
      <c r="AC625" s="140"/>
      <c r="AD625" s="140"/>
      <c r="AE625" s="140"/>
      <c r="AF625" s="140"/>
      <c r="AG625" s="140"/>
      <c r="AH625" s="140"/>
      <c r="AI625" s="140"/>
      <c r="AJ625" s="140"/>
      <c r="AK625" s="140"/>
      <c r="AL625" s="140"/>
      <c r="AM625" s="140"/>
      <c r="AN625" s="140"/>
      <c r="AO625" s="140"/>
      <c r="AP625" s="140"/>
      <c r="AQ625" s="140"/>
      <c r="AR625" s="140"/>
      <c r="AS625" s="140"/>
      <c r="AT625" s="140"/>
      <c r="AU625" s="140"/>
      <c r="AV625" s="140"/>
      <c r="AW625" s="140"/>
      <c r="AX625" s="140"/>
      <c r="AY625" s="140"/>
      <c r="AZ625" s="140"/>
      <c r="BA625" s="140"/>
      <c r="BB625" s="140"/>
      <c r="BC625" s="140"/>
      <c r="BD625" s="140"/>
      <c r="BE625" s="140"/>
      <c r="BF625" s="140"/>
      <c r="BG625" s="140"/>
      <c r="BH625" s="140"/>
      <c r="BI625" s="140"/>
      <c r="BJ625" s="140"/>
      <c r="BK625" s="140"/>
      <c r="BL625" s="140"/>
      <c r="BM625" s="140"/>
      <c r="BN625" s="140"/>
      <c r="BO625" s="140"/>
      <c r="BP625" s="12"/>
    </row>
    <row r="626" spans="11:68" x14ac:dyDescent="0.3"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  <c r="AB626" s="140"/>
      <c r="AC626" s="140"/>
      <c r="AD626" s="140"/>
      <c r="AE626" s="140"/>
      <c r="AF626" s="140"/>
      <c r="AG626" s="140"/>
      <c r="AH626" s="140"/>
      <c r="AI626" s="140"/>
      <c r="AJ626" s="140"/>
      <c r="AK626" s="140"/>
      <c r="AL626" s="140"/>
      <c r="AM626" s="140"/>
      <c r="AN626" s="140"/>
      <c r="AO626" s="140"/>
      <c r="AP626" s="140"/>
      <c r="AQ626" s="140"/>
      <c r="AR626" s="140"/>
      <c r="AS626" s="140"/>
      <c r="AT626" s="140"/>
      <c r="AU626" s="140"/>
      <c r="AV626" s="140"/>
      <c r="AW626" s="140"/>
      <c r="AX626" s="140"/>
      <c r="AY626" s="140"/>
      <c r="AZ626" s="140"/>
      <c r="BA626" s="140"/>
      <c r="BB626" s="140"/>
      <c r="BC626" s="140"/>
      <c r="BD626" s="140"/>
      <c r="BE626" s="140"/>
      <c r="BF626" s="140"/>
      <c r="BG626" s="140"/>
      <c r="BH626" s="140"/>
      <c r="BI626" s="140"/>
      <c r="BJ626" s="140"/>
      <c r="BK626" s="140"/>
      <c r="BL626" s="140"/>
      <c r="BM626" s="140"/>
      <c r="BN626" s="140"/>
      <c r="BO626" s="140"/>
      <c r="BP626" s="12"/>
    </row>
    <row r="627" spans="11:68" x14ac:dyDescent="0.3"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  <c r="AB627" s="140"/>
      <c r="AC627" s="140"/>
      <c r="AD627" s="140"/>
      <c r="AE627" s="140"/>
      <c r="AF627" s="140"/>
      <c r="AG627" s="140"/>
      <c r="AH627" s="140"/>
      <c r="AI627" s="140"/>
      <c r="AJ627" s="140"/>
      <c r="AK627" s="140"/>
      <c r="AL627" s="140"/>
      <c r="AM627" s="140"/>
      <c r="AN627" s="140"/>
      <c r="AO627" s="140"/>
      <c r="AP627" s="140"/>
      <c r="AQ627" s="140"/>
      <c r="AR627" s="140"/>
      <c r="AS627" s="140"/>
      <c r="AT627" s="140"/>
      <c r="AU627" s="140"/>
      <c r="AV627" s="140"/>
      <c r="AW627" s="140"/>
      <c r="AX627" s="140"/>
      <c r="AY627" s="140"/>
      <c r="AZ627" s="140"/>
      <c r="BA627" s="140"/>
      <c r="BB627" s="140"/>
      <c r="BC627" s="140"/>
      <c r="BD627" s="140"/>
      <c r="BE627" s="140"/>
      <c r="BF627" s="140"/>
      <c r="BG627" s="140"/>
      <c r="BH627" s="140"/>
      <c r="BI627" s="140"/>
      <c r="BJ627" s="140"/>
      <c r="BK627" s="140"/>
      <c r="BL627" s="140"/>
      <c r="BM627" s="140"/>
      <c r="BN627" s="140"/>
      <c r="BO627" s="140"/>
      <c r="BP627" s="12"/>
    </row>
    <row r="628" spans="11:68" x14ac:dyDescent="0.3"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  <c r="AB628" s="140"/>
      <c r="AC628" s="140"/>
      <c r="AD628" s="140"/>
      <c r="AE628" s="140"/>
      <c r="AF628" s="140"/>
      <c r="AG628" s="140"/>
      <c r="AH628" s="140"/>
      <c r="AI628" s="140"/>
      <c r="AJ628" s="140"/>
      <c r="AK628" s="140"/>
      <c r="AL628" s="140"/>
      <c r="AM628" s="140"/>
      <c r="AN628" s="140"/>
      <c r="AO628" s="140"/>
      <c r="AP628" s="140"/>
      <c r="AQ628" s="140"/>
      <c r="AR628" s="140"/>
      <c r="AS628" s="140"/>
      <c r="AT628" s="140"/>
      <c r="AU628" s="140"/>
      <c r="AV628" s="140"/>
      <c r="AW628" s="140"/>
      <c r="AX628" s="140"/>
      <c r="AY628" s="140"/>
      <c r="AZ628" s="140"/>
      <c r="BA628" s="140"/>
      <c r="BB628" s="140"/>
      <c r="BC628" s="140"/>
      <c r="BD628" s="140"/>
      <c r="BE628" s="140"/>
      <c r="BF628" s="140"/>
      <c r="BG628" s="140"/>
      <c r="BH628" s="140"/>
      <c r="BI628" s="140"/>
      <c r="BJ628" s="140"/>
      <c r="BK628" s="140"/>
      <c r="BL628" s="140"/>
      <c r="BM628" s="140"/>
      <c r="BN628" s="140"/>
      <c r="BO628" s="140"/>
      <c r="BP628" s="12"/>
    </row>
    <row r="629" spans="11:68" x14ac:dyDescent="0.3"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  <c r="AB629" s="140"/>
      <c r="AC629" s="140"/>
      <c r="AD629" s="140"/>
      <c r="AE629" s="140"/>
      <c r="AF629" s="140"/>
      <c r="AG629" s="140"/>
      <c r="AH629" s="140"/>
      <c r="AI629" s="140"/>
      <c r="AJ629" s="140"/>
      <c r="AK629" s="140"/>
      <c r="AL629" s="140"/>
      <c r="AM629" s="140"/>
      <c r="AN629" s="140"/>
      <c r="AO629" s="140"/>
      <c r="AP629" s="140"/>
      <c r="AQ629" s="140"/>
      <c r="AR629" s="140"/>
      <c r="AS629" s="140"/>
      <c r="AT629" s="140"/>
      <c r="AU629" s="140"/>
      <c r="AV629" s="140"/>
      <c r="AW629" s="140"/>
      <c r="AX629" s="140"/>
      <c r="AY629" s="140"/>
      <c r="AZ629" s="140"/>
      <c r="BA629" s="140"/>
      <c r="BB629" s="140"/>
      <c r="BC629" s="140"/>
      <c r="BD629" s="140"/>
      <c r="BE629" s="140"/>
      <c r="BF629" s="140"/>
      <c r="BG629" s="140"/>
      <c r="BH629" s="140"/>
      <c r="BI629" s="140"/>
      <c r="BJ629" s="140"/>
      <c r="BK629" s="140"/>
      <c r="BL629" s="140"/>
      <c r="BM629" s="140"/>
      <c r="BN629" s="140"/>
      <c r="BO629" s="140"/>
      <c r="BP629" s="12"/>
    </row>
    <row r="630" spans="11:68" x14ac:dyDescent="0.3"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  <c r="AB630" s="140"/>
      <c r="AC630" s="140"/>
      <c r="AD630" s="140"/>
      <c r="AE630" s="140"/>
      <c r="AF630" s="140"/>
      <c r="AG630" s="140"/>
      <c r="AH630" s="140"/>
      <c r="AI630" s="140"/>
      <c r="AJ630" s="140"/>
      <c r="AK630" s="140"/>
      <c r="AL630" s="140"/>
      <c r="AM630" s="140"/>
      <c r="AN630" s="140"/>
      <c r="AO630" s="140"/>
      <c r="AP630" s="140"/>
      <c r="AQ630" s="140"/>
      <c r="AR630" s="140"/>
      <c r="AS630" s="140"/>
      <c r="AT630" s="140"/>
      <c r="AU630" s="140"/>
      <c r="AV630" s="140"/>
      <c r="AW630" s="140"/>
      <c r="AX630" s="140"/>
      <c r="AY630" s="140"/>
      <c r="AZ630" s="140"/>
      <c r="BA630" s="140"/>
      <c r="BB630" s="140"/>
      <c r="BC630" s="140"/>
      <c r="BD630" s="140"/>
      <c r="BE630" s="140"/>
      <c r="BF630" s="140"/>
      <c r="BG630" s="140"/>
      <c r="BH630" s="140"/>
      <c r="BI630" s="140"/>
      <c r="BJ630" s="140"/>
      <c r="BK630" s="140"/>
      <c r="BL630" s="140"/>
      <c r="BM630" s="140"/>
      <c r="BN630" s="140"/>
      <c r="BO630" s="140"/>
      <c r="BP630" s="12"/>
    </row>
    <row r="631" spans="11:68" x14ac:dyDescent="0.3"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  <c r="AB631" s="140"/>
      <c r="AC631" s="140"/>
      <c r="AD631" s="140"/>
      <c r="AE631" s="140"/>
      <c r="AF631" s="140"/>
      <c r="AG631" s="140"/>
      <c r="AH631" s="140"/>
      <c r="AI631" s="140"/>
      <c r="AJ631" s="140"/>
      <c r="AK631" s="140"/>
      <c r="AL631" s="140"/>
      <c r="AM631" s="140"/>
      <c r="AN631" s="140"/>
      <c r="AO631" s="140"/>
      <c r="AP631" s="140"/>
      <c r="AQ631" s="140"/>
      <c r="AR631" s="140"/>
      <c r="AS631" s="140"/>
      <c r="AT631" s="140"/>
      <c r="AU631" s="140"/>
      <c r="AV631" s="140"/>
      <c r="AW631" s="140"/>
      <c r="AX631" s="140"/>
      <c r="AY631" s="140"/>
      <c r="AZ631" s="140"/>
      <c r="BA631" s="140"/>
      <c r="BB631" s="140"/>
      <c r="BC631" s="140"/>
      <c r="BD631" s="140"/>
      <c r="BE631" s="140"/>
      <c r="BF631" s="140"/>
      <c r="BG631" s="140"/>
      <c r="BH631" s="140"/>
      <c r="BI631" s="140"/>
      <c r="BJ631" s="140"/>
      <c r="BK631" s="140"/>
      <c r="BL631" s="140"/>
      <c r="BM631" s="140"/>
      <c r="BN631" s="140"/>
      <c r="BO631" s="140"/>
      <c r="BP631" s="12"/>
    </row>
    <row r="632" spans="11:68" x14ac:dyDescent="0.3"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  <c r="AB632" s="140"/>
      <c r="AC632" s="140"/>
      <c r="AD632" s="140"/>
      <c r="AE632" s="140"/>
      <c r="AF632" s="140"/>
      <c r="AG632" s="140"/>
      <c r="AH632" s="140"/>
      <c r="AI632" s="140"/>
      <c r="AJ632" s="140"/>
      <c r="AK632" s="140"/>
      <c r="AL632" s="140"/>
      <c r="AM632" s="140"/>
      <c r="AN632" s="140"/>
      <c r="AO632" s="140"/>
      <c r="AP632" s="140"/>
      <c r="AQ632" s="140"/>
      <c r="AR632" s="140"/>
      <c r="AS632" s="140"/>
      <c r="AT632" s="140"/>
      <c r="AU632" s="140"/>
      <c r="AV632" s="140"/>
      <c r="AW632" s="140"/>
      <c r="AX632" s="140"/>
      <c r="AY632" s="140"/>
      <c r="AZ632" s="140"/>
      <c r="BA632" s="140"/>
      <c r="BB632" s="140"/>
      <c r="BC632" s="140"/>
      <c r="BD632" s="140"/>
      <c r="BE632" s="140"/>
      <c r="BF632" s="140"/>
      <c r="BG632" s="140"/>
      <c r="BH632" s="140"/>
      <c r="BI632" s="140"/>
      <c r="BJ632" s="140"/>
      <c r="BK632" s="140"/>
      <c r="BL632" s="140"/>
      <c r="BM632" s="140"/>
      <c r="BN632" s="140"/>
      <c r="BO632" s="140"/>
      <c r="BP632" s="12"/>
    </row>
    <row r="633" spans="11:68" x14ac:dyDescent="0.3"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  <c r="AB633" s="140"/>
      <c r="AC633" s="140"/>
      <c r="AD633" s="140"/>
      <c r="AE633" s="140"/>
      <c r="AF633" s="140"/>
      <c r="AG633" s="140"/>
      <c r="AH633" s="140"/>
      <c r="AI633" s="140"/>
      <c r="AJ633" s="140"/>
      <c r="AK633" s="140"/>
      <c r="AL633" s="140"/>
      <c r="AM633" s="140"/>
      <c r="AN633" s="140"/>
      <c r="AO633" s="140"/>
      <c r="AP633" s="140"/>
      <c r="AQ633" s="140"/>
      <c r="AR633" s="140"/>
      <c r="AS633" s="140"/>
      <c r="AT633" s="140"/>
      <c r="AU633" s="140"/>
      <c r="AV633" s="140"/>
      <c r="AW633" s="140"/>
      <c r="AX633" s="140"/>
      <c r="AY633" s="140"/>
      <c r="AZ633" s="140"/>
      <c r="BA633" s="140"/>
      <c r="BB633" s="140"/>
      <c r="BC633" s="140"/>
      <c r="BD633" s="140"/>
      <c r="BE633" s="140"/>
      <c r="BF633" s="140"/>
      <c r="BG633" s="140"/>
      <c r="BH633" s="140"/>
      <c r="BI633" s="140"/>
      <c r="BJ633" s="140"/>
      <c r="BK633" s="140"/>
      <c r="BL633" s="140"/>
      <c r="BM633" s="140"/>
      <c r="BN633" s="140"/>
      <c r="BO633" s="140"/>
      <c r="BP633" s="12"/>
    </row>
    <row r="634" spans="11:68" x14ac:dyDescent="0.3"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  <c r="AB634" s="140"/>
      <c r="AC634" s="140"/>
      <c r="AD634" s="140"/>
      <c r="AE634" s="140"/>
      <c r="AF634" s="140"/>
      <c r="AG634" s="140"/>
      <c r="AH634" s="140"/>
      <c r="AI634" s="140"/>
      <c r="AJ634" s="140"/>
      <c r="AK634" s="140"/>
      <c r="AL634" s="140"/>
      <c r="AM634" s="140"/>
      <c r="AN634" s="140"/>
      <c r="AO634" s="140"/>
      <c r="AP634" s="140"/>
      <c r="AQ634" s="140"/>
      <c r="AR634" s="140"/>
      <c r="AS634" s="140"/>
      <c r="AT634" s="140"/>
      <c r="AU634" s="140"/>
      <c r="AV634" s="140"/>
      <c r="AW634" s="140"/>
      <c r="AX634" s="140"/>
      <c r="AY634" s="140"/>
      <c r="AZ634" s="140"/>
      <c r="BA634" s="140"/>
      <c r="BB634" s="140"/>
      <c r="BC634" s="140"/>
      <c r="BD634" s="140"/>
      <c r="BE634" s="140"/>
      <c r="BF634" s="140"/>
      <c r="BG634" s="140"/>
      <c r="BH634" s="140"/>
      <c r="BI634" s="140"/>
      <c r="BJ634" s="140"/>
      <c r="BK634" s="140"/>
      <c r="BL634" s="140"/>
      <c r="BM634" s="140"/>
      <c r="BN634" s="140"/>
      <c r="BO634" s="140"/>
      <c r="BP634" s="12"/>
    </row>
    <row r="635" spans="11:68" x14ac:dyDescent="0.3"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  <c r="AB635" s="140"/>
      <c r="AC635" s="140"/>
      <c r="AD635" s="140"/>
      <c r="AE635" s="140"/>
      <c r="AF635" s="140"/>
      <c r="AG635" s="140"/>
      <c r="AH635" s="140"/>
      <c r="AI635" s="140"/>
      <c r="AJ635" s="140"/>
      <c r="AK635" s="140"/>
      <c r="AL635" s="140"/>
      <c r="AM635" s="140"/>
      <c r="AN635" s="140"/>
      <c r="AO635" s="140"/>
      <c r="AP635" s="140"/>
      <c r="AQ635" s="140"/>
      <c r="AR635" s="140"/>
      <c r="AS635" s="140"/>
      <c r="AT635" s="140"/>
      <c r="AU635" s="140"/>
      <c r="AV635" s="140"/>
      <c r="AW635" s="140"/>
      <c r="AX635" s="140"/>
      <c r="AY635" s="140"/>
      <c r="AZ635" s="140"/>
      <c r="BA635" s="140"/>
      <c r="BB635" s="140"/>
      <c r="BC635" s="140"/>
      <c r="BD635" s="140"/>
      <c r="BE635" s="140"/>
      <c r="BF635" s="140"/>
      <c r="BG635" s="140"/>
      <c r="BH635" s="140"/>
      <c r="BI635" s="140"/>
      <c r="BJ635" s="140"/>
      <c r="BK635" s="140"/>
      <c r="BL635" s="140"/>
      <c r="BM635" s="140"/>
      <c r="BN635" s="140"/>
      <c r="BO635" s="140"/>
      <c r="BP635" s="12"/>
    </row>
    <row r="636" spans="11:68" x14ac:dyDescent="0.3"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  <c r="AB636" s="140"/>
      <c r="AC636" s="140"/>
      <c r="AD636" s="140"/>
      <c r="AE636" s="140"/>
      <c r="AF636" s="140"/>
      <c r="AG636" s="140"/>
      <c r="AH636" s="140"/>
      <c r="AI636" s="140"/>
      <c r="AJ636" s="140"/>
      <c r="AK636" s="140"/>
      <c r="AL636" s="140"/>
      <c r="AM636" s="140"/>
      <c r="AN636" s="140"/>
      <c r="AO636" s="140"/>
      <c r="AP636" s="140"/>
      <c r="AQ636" s="140"/>
      <c r="AR636" s="140"/>
      <c r="AS636" s="140"/>
      <c r="AT636" s="140"/>
      <c r="AU636" s="140"/>
      <c r="AV636" s="140"/>
      <c r="AW636" s="140"/>
      <c r="AX636" s="140"/>
      <c r="AY636" s="140"/>
      <c r="AZ636" s="140"/>
      <c r="BA636" s="140"/>
      <c r="BB636" s="140"/>
      <c r="BC636" s="140"/>
      <c r="BD636" s="140"/>
      <c r="BE636" s="140"/>
      <c r="BF636" s="140"/>
      <c r="BG636" s="140"/>
      <c r="BH636" s="140"/>
      <c r="BI636" s="140"/>
      <c r="BJ636" s="140"/>
      <c r="BK636" s="140"/>
      <c r="BL636" s="140"/>
      <c r="BM636" s="140"/>
      <c r="BN636" s="140"/>
      <c r="BO636" s="140"/>
      <c r="BP636" s="12"/>
    </row>
    <row r="637" spans="11:68" x14ac:dyDescent="0.3"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  <c r="AB637" s="140"/>
      <c r="AC637" s="140"/>
      <c r="AD637" s="140"/>
      <c r="AE637" s="140"/>
      <c r="AF637" s="140"/>
      <c r="AG637" s="140"/>
      <c r="AH637" s="140"/>
      <c r="AI637" s="140"/>
      <c r="AJ637" s="140"/>
      <c r="AK637" s="140"/>
      <c r="AL637" s="140"/>
      <c r="AM637" s="140"/>
      <c r="AN637" s="140"/>
      <c r="AO637" s="140"/>
      <c r="AP637" s="140"/>
      <c r="AQ637" s="140"/>
      <c r="AR637" s="140"/>
      <c r="AS637" s="140"/>
      <c r="AT637" s="140"/>
      <c r="AU637" s="140"/>
      <c r="AV637" s="140"/>
      <c r="AW637" s="140"/>
      <c r="AX637" s="140"/>
      <c r="AY637" s="140"/>
      <c r="AZ637" s="140"/>
      <c r="BA637" s="140"/>
      <c r="BB637" s="140"/>
      <c r="BC637" s="140"/>
      <c r="BD637" s="140"/>
      <c r="BE637" s="140"/>
      <c r="BF637" s="140"/>
      <c r="BG637" s="140"/>
      <c r="BH637" s="140"/>
      <c r="BI637" s="140"/>
      <c r="BJ637" s="140"/>
      <c r="BK637" s="140"/>
      <c r="BL637" s="140"/>
      <c r="BM637" s="140"/>
      <c r="BN637" s="140"/>
      <c r="BO637" s="140"/>
      <c r="BP637" s="12"/>
    </row>
    <row r="638" spans="11:68" x14ac:dyDescent="0.3"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  <c r="AB638" s="140"/>
      <c r="AC638" s="140"/>
      <c r="AD638" s="140"/>
      <c r="AE638" s="140"/>
      <c r="AF638" s="140"/>
      <c r="AG638" s="140"/>
      <c r="AH638" s="140"/>
      <c r="AI638" s="140"/>
      <c r="AJ638" s="140"/>
      <c r="AK638" s="140"/>
      <c r="AL638" s="140"/>
      <c r="AM638" s="140"/>
      <c r="AN638" s="140"/>
      <c r="AO638" s="140"/>
      <c r="AP638" s="140"/>
      <c r="AQ638" s="140"/>
      <c r="AR638" s="140"/>
      <c r="AS638" s="140"/>
      <c r="AT638" s="140"/>
      <c r="AU638" s="140"/>
      <c r="AV638" s="140"/>
      <c r="AW638" s="140"/>
      <c r="AX638" s="140"/>
      <c r="AY638" s="140"/>
      <c r="AZ638" s="140"/>
      <c r="BA638" s="140"/>
      <c r="BB638" s="140"/>
      <c r="BC638" s="140"/>
      <c r="BD638" s="140"/>
      <c r="BE638" s="140"/>
      <c r="BF638" s="140"/>
      <c r="BG638" s="140"/>
      <c r="BH638" s="140"/>
      <c r="BI638" s="140"/>
      <c r="BJ638" s="140"/>
      <c r="BK638" s="140"/>
      <c r="BL638" s="140"/>
      <c r="BM638" s="140"/>
      <c r="BN638" s="140"/>
      <c r="BO638" s="140"/>
      <c r="BP638" s="12"/>
    </row>
    <row r="639" spans="11:68" x14ac:dyDescent="0.3"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  <c r="AB639" s="140"/>
      <c r="AC639" s="140"/>
      <c r="AD639" s="140"/>
      <c r="AE639" s="140"/>
      <c r="AF639" s="140"/>
      <c r="AG639" s="140"/>
      <c r="AH639" s="140"/>
      <c r="AI639" s="140"/>
      <c r="AJ639" s="140"/>
      <c r="AK639" s="140"/>
      <c r="AL639" s="140"/>
      <c r="AM639" s="140"/>
      <c r="AN639" s="140"/>
      <c r="AO639" s="140"/>
      <c r="AP639" s="140"/>
      <c r="AQ639" s="140"/>
      <c r="AR639" s="140"/>
      <c r="AS639" s="140"/>
      <c r="AT639" s="140"/>
      <c r="AU639" s="140"/>
      <c r="AV639" s="140"/>
      <c r="AW639" s="140"/>
      <c r="AX639" s="140"/>
      <c r="AY639" s="140"/>
      <c r="AZ639" s="140"/>
      <c r="BA639" s="140"/>
      <c r="BB639" s="140"/>
      <c r="BC639" s="140"/>
      <c r="BD639" s="140"/>
      <c r="BE639" s="140"/>
      <c r="BF639" s="140"/>
      <c r="BG639" s="140"/>
      <c r="BH639" s="140"/>
      <c r="BI639" s="140"/>
      <c r="BJ639" s="140"/>
      <c r="BK639" s="140"/>
      <c r="BL639" s="140"/>
      <c r="BM639" s="140"/>
      <c r="BN639" s="140"/>
      <c r="BO639" s="140"/>
      <c r="BP639" s="12"/>
    </row>
    <row r="640" spans="11:68" x14ac:dyDescent="0.3"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  <c r="AB640" s="140"/>
      <c r="AC640" s="140"/>
      <c r="AD640" s="140"/>
      <c r="AE640" s="140"/>
      <c r="AF640" s="140"/>
      <c r="AG640" s="140"/>
      <c r="AH640" s="140"/>
      <c r="AI640" s="140"/>
      <c r="AJ640" s="140"/>
      <c r="AK640" s="140"/>
      <c r="AL640" s="140"/>
      <c r="AM640" s="140"/>
      <c r="AN640" s="140"/>
      <c r="AO640" s="140"/>
      <c r="AP640" s="140"/>
      <c r="AQ640" s="140"/>
      <c r="AR640" s="140"/>
      <c r="AS640" s="140"/>
      <c r="AT640" s="140"/>
      <c r="AU640" s="140"/>
      <c r="AV640" s="140"/>
      <c r="AW640" s="140"/>
      <c r="AX640" s="140"/>
      <c r="AY640" s="140"/>
      <c r="AZ640" s="140"/>
      <c r="BA640" s="140"/>
      <c r="BB640" s="140"/>
      <c r="BC640" s="140"/>
      <c r="BD640" s="140"/>
      <c r="BE640" s="140"/>
      <c r="BF640" s="140"/>
      <c r="BG640" s="140"/>
      <c r="BH640" s="140"/>
      <c r="BI640" s="140"/>
      <c r="BJ640" s="140"/>
      <c r="BK640" s="140"/>
      <c r="BL640" s="140"/>
      <c r="BM640" s="140"/>
      <c r="BN640" s="140"/>
      <c r="BO640" s="140"/>
      <c r="BP640" s="12"/>
    </row>
    <row r="641" spans="11:68" x14ac:dyDescent="0.3"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  <c r="AB641" s="140"/>
      <c r="AC641" s="140"/>
      <c r="AD641" s="140"/>
      <c r="AE641" s="140"/>
      <c r="AF641" s="140"/>
      <c r="AG641" s="140"/>
      <c r="AH641" s="140"/>
      <c r="AI641" s="140"/>
      <c r="AJ641" s="140"/>
      <c r="AK641" s="140"/>
      <c r="AL641" s="140"/>
      <c r="AM641" s="140"/>
      <c r="AN641" s="140"/>
      <c r="AO641" s="140"/>
      <c r="AP641" s="140"/>
      <c r="AQ641" s="140"/>
      <c r="AR641" s="140"/>
      <c r="AS641" s="140"/>
      <c r="AT641" s="140"/>
      <c r="AU641" s="140"/>
      <c r="AV641" s="140"/>
      <c r="AW641" s="140"/>
      <c r="AX641" s="140"/>
      <c r="AY641" s="140"/>
      <c r="AZ641" s="140"/>
      <c r="BA641" s="140"/>
      <c r="BB641" s="140"/>
      <c r="BC641" s="140"/>
      <c r="BD641" s="140"/>
      <c r="BE641" s="140"/>
      <c r="BF641" s="140"/>
      <c r="BG641" s="140"/>
      <c r="BH641" s="140"/>
      <c r="BI641" s="140"/>
      <c r="BJ641" s="140"/>
      <c r="BK641" s="140"/>
      <c r="BL641" s="140"/>
      <c r="BM641" s="140"/>
      <c r="BN641" s="140"/>
      <c r="BO641" s="140"/>
      <c r="BP641" s="12"/>
    </row>
    <row r="642" spans="11:68" x14ac:dyDescent="0.3"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  <c r="AB642" s="140"/>
      <c r="AC642" s="140"/>
      <c r="AD642" s="140"/>
      <c r="AE642" s="140"/>
      <c r="AF642" s="140"/>
      <c r="AG642" s="140"/>
      <c r="AH642" s="140"/>
      <c r="AI642" s="140"/>
      <c r="AJ642" s="140"/>
      <c r="AK642" s="140"/>
      <c r="AL642" s="140"/>
      <c r="AM642" s="140"/>
      <c r="AN642" s="140"/>
      <c r="AO642" s="140"/>
      <c r="AP642" s="140"/>
      <c r="AQ642" s="140"/>
      <c r="AR642" s="140"/>
      <c r="AS642" s="140"/>
      <c r="AT642" s="140"/>
      <c r="AU642" s="140"/>
      <c r="AV642" s="140"/>
      <c r="AW642" s="140"/>
      <c r="AX642" s="140"/>
      <c r="AY642" s="140"/>
      <c r="AZ642" s="140"/>
      <c r="BA642" s="140"/>
      <c r="BB642" s="140"/>
      <c r="BC642" s="140"/>
      <c r="BD642" s="140"/>
      <c r="BE642" s="140"/>
      <c r="BF642" s="140"/>
      <c r="BG642" s="140"/>
      <c r="BH642" s="140"/>
      <c r="BI642" s="140"/>
      <c r="BJ642" s="140"/>
      <c r="BK642" s="140"/>
      <c r="BL642" s="140"/>
      <c r="BM642" s="140"/>
      <c r="BN642" s="140"/>
      <c r="BO642" s="140"/>
      <c r="BP642" s="12"/>
    </row>
    <row r="643" spans="11:68" x14ac:dyDescent="0.3"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  <c r="AB643" s="140"/>
      <c r="AC643" s="140"/>
      <c r="AD643" s="140"/>
      <c r="AE643" s="140"/>
      <c r="AF643" s="140"/>
      <c r="AG643" s="140"/>
      <c r="AH643" s="140"/>
      <c r="AI643" s="140"/>
      <c r="AJ643" s="140"/>
      <c r="AK643" s="140"/>
      <c r="AL643" s="140"/>
      <c r="AM643" s="140"/>
      <c r="AN643" s="140"/>
      <c r="AO643" s="140"/>
      <c r="AP643" s="140"/>
      <c r="AQ643" s="140"/>
      <c r="AR643" s="140"/>
      <c r="AS643" s="140"/>
      <c r="AT643" s="140"/>
      <c r="AU643" s="140"/>
      <c r="AV643" s="140"/>
      <c r="AW643" s="140"/>
      <c r="AX643" s="140"/>
      <c r="AY643" s="140"/>
      <c r="AZ643" s="140"/>
      <c r="BA643" s="140"/>
      <c r="BB643" s="140"/>
      <c r="BC643" s="140"/>
      <c r="BD643" s="140"/>
      <c r="BE643" s="140"/>
      <c r="BF643" s="140"/>
      <c r="BG643" s="140"/>
      <c r="BH643" s="140"/>
      <c r="BI643" s="140"/>
      <c r="BJ643" s="140"/>
      <c r="BK643" s="140"/>
      <c r="BL643" s="140"/>
      <c r="BM643" s="140"/>
      <c r="BN643" s="140"/>
      <c r="BO643" s="140"/>
      <c r="BP643" s="12"/>
    </row>
    <row r="644" spans="11:68" x14ac:dyDescent="0.3"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  <c r="AB644" s="140"/>
      <c r="AC644" s="140"/>
      <c r="AD644" s="140"/>
      <c r="AE644" s="140"/>
      <c r="AF644" s="140"/>
      <c r="AG644" s="140"/>
      <c r="AH644" s="140"/>
      <c r="AI644" s="140"/>
      <c r="AJ644" s="140"/>
      <c r="AK644" s="140"/>
      <c r="AL644" s="140"/>
      <c r="AM644" s="140"/>
      <c r="AN644" s="140"/>
      <c r="AO644" s="140"/>
      <c r="AP644" s="140"/>
      <c r="AQ644" s="140"/>
      <c r="AR644" s="140"/>
      <c r="AS644" s="140"/>
      <c r="AT644" s="140"/>
      <c r="AU644" s="140"/>
      <c r="AV644" s="140"/>
      <c r="AW644" s="140"/>
      <c r="AX644" s="140"/>
      <c r="AY644" s="140"/>
      <c r="AZ644" s="140"/>
      <c r="BA644" s="140"/>
      <c r="BB644" s="140"/>
      <c r="BC644" s="140"/>
      <c r="BD644" s="140"/>
      <c r="BE644" s="140"/>
      <c r="BF644" s="140"/>
      <c r="BG644" s="140"/>
      <c r="BH644" s="140"/>
      <c r="BI644" s="140"/>
      <c r="BJ644" s="140"/>
      <c r="BK644" s="140"/>
      <c r="BL644" s="140"/>
      <c r="BM644" s="140"/>
      <c r="BN644" s="140"/>
      <c r="BO644" s="140"/>
      <c r="BP644" s="12"/>
    </row>
    <row r="645" spans="11:68" x14ac:dyDescent="0.3"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  <c r="AB645" s="140"/>
      <c r="AC645" s="140"/>
      <c r="AD645" s="140"/>
      <c r="AE645" s="140"/>
      <c r="AF645" s="140"/>
      <c r="AG645" s="140"/>
      <c r="AH645" s="140"/>
      <c r="AI645" s="140"/>
      <c r="AJ645" s="140"/>
      <c r="AK645" s="140"/>
      <c r="AL645" s="140"/>
      <c r="AM645" s="140"/>
      <c r="AN645" s="140"/>
      <c r="AO645" s="140"/>
      <c r="AP645" s="140"/>
      <c r="AQ645" s="140"/>
      <c r="AR645" s="140"/>
      <c r="AS645" s="140"/>
      <c r="AT645" s="140"/>
      <c r="AU645" s="140"/>
      <c r="AV645" s="140"/>
      <c r="AW645" s="140"/>
      <c r="AX645" s="140"/>
      <c r="AY645" s="140"/>
      <c r="AZ645" s="140"/>
      <c r="BA645" s="140"/>
      <c r="BB645" s="140"/>
      <c r="BC645" s="140"/>
      <c r="BD645" s="140"/>
      <c r="BE645" s="140"/>
      <c r="BF645" s="140"/>
      <c r="BG645" s="140"/>
      <c r="BH645" s="140"/>
      <c r="BI645" s="140"/>
      <c r="BJ645" s="140"/>
      <c r="BK645" s="140"/>
      <c r="BL645" s="140"/>
      <c r="BM645" s="140"/>
      <c r="BN645" s="140"/>
      <c r="BO645" s="140"/>
      <c r="BP645" s="12"/>
    </row>
    <row r="646" spans="11:68" x14ac:dyDescent="0.3"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  <c r="AB646" s="140"/>
      <c r="AC646" s="140"/>
      <c r="AD646" s="140"/>
      <c r="AE646" s="140"/>
      <c r="AF646" s="140"/>
      <c r="AG646" s="140"/>
      <c r="AH646" s="140"/>
      <c r="AI646" s="140"/>
      <c r="AJ646" s="140"/>
      <c r="AK646" s="140"/>
      <c r="AL646" s="140"/>
      <c r="AM646" s="140"/>
      <c r="AN646" s="140"/>
      <c r="AO646" s="140"/>
      <c r="AP646" s="140"/>
      <c r="AQ646" s="140"/>
      <c r="AR646" s="140"/>
      <c r="AS646" s="140"/>
      <c r="AT646" s="140"/>
      <c r="AU646" s="140"/>
      <c r="AV646" s="140"/>
      <c r="AW646" s="140"/>
      <c r="AX646" s="140"/>
      <c r="AY646" s="140"/>
      <c r="AZ646" s="140"/>
      <c r="BA646" s="140"/>
      <c r="BB646" s="140"/>
      <c r="BC646" s="140"/>
      <c r="BD646" s="140"/>
      <c r="BE646" s="140"/>
      <c r="BF646" s="140"/>
      <c r="BG646" s="140"/>
      <c r="BH646" s="140"/>
      <c r="BI646" s="140"/>
      <c r="BJ646" s="140"/>
      <c r="BK646" s="140"/>
      <c r="BL646" s="140"/>
      <c r="BM646" s="140"/>
      <c r="BN646" s="140"/>
      <c r="BO646" s="140"/>
      <c r="BP646" s="12"/>
    </row>
    <row r="647" spans="11:68" x14ac:dyDescent="0.3"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  <c r="AB647" s="140"/>
      <c r="AC647" s="140"/>
      <c r="AD647" s="140"/>
      <c r="AE647" s="140"/>
      <c r="AF647" s="140"/>
      <c r="AG647" s="140"/>
      <c r="AH647" s="140"/>
      <c r="AI647" s="140"/>
      <c r="AJ647" s="140"/>
      <c r="AK647" s="140"/>
      <c r="AL647" s="140"/>
      <c r="AM647" s="140"/>
      <c r="AN647" s="140"/>
      <c r="AO647" s="140"/>
      <c r="AP647" s="140"/>
      <c r="AQ647" s="140"/>
      <c r="AR647" s="140"/>
      <c r="AS647" s="140"/>
      <c r="AT647" s="140"/>
      <c r="AU647" s="140"/>
      <c r="AV647" s="140"/>
      <c r="AW647" s="140"/>
      <c r="AX647" s="140"/>
      <c r="AY647" s="140"/>
      <c r="AZ647" s="140"/>
      <c r="BA647" s="140"/>
      <c r="BB647" s="140"/>
      <c r="BC647" s="140"/>
      <c r="BD647" s="140"/>
      <c r="BE647" s="140"/>
      <c r="BF647" s="140"/>
      <c r="BG647" s="140"/>
      <c r="BH647" s="140"/>
      <c r="BI647" s="140"/>
      <c r="BJ647" s="140"/>
      <c r="BK647" s="140"/>
      <c r="BL647" s="140"/>
      <c r="BM647" s="140"/>
      <c r="BN647" s="140"/>
      <c r="BO647" s="140"/>
      <c r="BP647" s="12"/>
    </row>
    <row r="648" spans="11:68" x14ac:dyDescent="0.3"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  <c r="AB648" s="140"/>
      <c r="AC648" s="140"/>
      <c r="AD648" s="140"/>
      <c r="AE648" s="140"/>
      <c r="AF648" s="140"/>
      <c r="AG648" s="140"/>
      <c r="AH648" s="140"/>
      <c r="AI648" s="140"/>
      <c r="AJ648" s="140"/>
      <c r="AK648" s="140"/>
      <c r="AL648" s="140"/>
      <c r="AM648" s="140"/>
      <c r="AN648" s="140"/>
      <c r="AO648" s="140"/>
      <c r="AP648" s="140"/>
      <c r="AQ648" s="140"/>
      <c r="AR648" s="140"/>
      <c r="AS648" s="140"/>
      <c r="AT648" s="140"/>
      <c r="AU648" s="140"/>
      <c r="AV648" s="140"/>
      <c r="AW648" s="140"/>
      <c r="AX648" s="140"/>
      <c r="AY648" s="140"/>
      <c r="AZ648" s="140"/>
      <c r="BA648" s="140"/>
      <c r="BB648" s="140"/>
      <c r="BC648" s="140"/>
      <c r="BD648" s="140"/>
      <c r="BE648" s="140"/>
      <c r="BF648" s="140"/>
      <c r="BG648" s="140"/>
      <c r="BH648" s="140"/>
      <c r="BI648" s="140"/>
      <c r="BJ648" s="140"/>
      <c r="BK648" s="140"/>
      <c r="BL648" s="140"/>
      <c r="BM648" s="140"/>
      <c r="BN648" s="140"/>
      <c r="BO648" s="140"/>
      <c r="BP648" s="12"/>
    </row>
    <row r="649" spans="11:68" x14ac:dyDescent="0.3"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  <c r="AB649" s="140"/>
      <c r="AC649" s="140"/>
      <c r="AD649" s="140"/>
      <c r="AE649" s="140"/>
      <c r="AF649" s="140"/>
      <c r="AG649" s="140"/>
      <c r="AH649" s="140"/>
      <c r="AI649" s="140"/>
      <c r="AJ649" s="140"/>
      <c r="AK649" s="140"/>
      <c r="AL649" s="140"/>
      <c r="AM649" s="140"/>
      <c r="AN649" s="140"/>
      <c r="AO649" s="140"/>
      <c r="AP649" s="140"/>
      <c r="AQ649" s="140"/>
      <c r="AR649" s="140"/>
      <c r="AS649" s="140"/>
      <c r="AT649" s="140"/>
      <c r="AU649" s="140"/>
      <c r="AV649" s="140"/>
      <c r="AW649" s="140"/>
      <c r="AX649" s="140"/>
      <c r="AY649" s="140"/>
      <c r="AZ649" s="140"/>
      <c r="BA649" s="140"/>
      <c r="BB649" s="140"/>
      <c r="BC649" s="140"/>
      <c r="BD649" s="140"/>
      <c r="BE649" s="140"/>
      <c r="BF649" s="140"/>
      <c r="BG649" s="140"/>
      <c r="BH649" s="140"/>
      <c r="BI649" s="140"/>
      <c r="BJ649" s="140"/>
      <c r="BK649" s="140"/>
      <c r="BL649" s="140"/>
      <c r="BM649" s="140"/>
      <c r="BN649" s="140"/>
      <c r="BO649" s="140"/>
      <c r="BP649" s="12"/>
    </row>
    <row r="650" spans="11:68" x14ac:dyDescent="0.3"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  <c r="AB650" s="140"/>
      <c r="AC650" s="140"/>
      <c r="AD650" s="140"/>
      <c r="AE650" s="140"/>
      <c r="AF650" s="140"/>
      <c r="AG650" s="140"/>
      <c r="AH650" s="140"/>
      <c r="AI650" s="140"/>
      <c r="AJ650" s="140"/>
      <c r="AK650" s="140"/>
      <c r="AL650" s="140"/>
      <c r="AM650" s="140"/>
      <c r="AN650" s="140"/>
      <c r="AO650" s="140"/>
      <c r="AP650" s="140"/>
      <c r="AQ650" s="140"/>
      <c r="AR650" s="140"/>
      <c r="AS650" s="140"/>
      <c r="AT650" s="140"/>
      <c r="AU650" s="140"/>
      <c r="AV650" s="140"/>
      <c r="AW650" s="140"/>
      <c r="AX650" s="140"/>
      <c r="AY650" s="140"/>
      <c r="AZ650" s="140"/>
      <c r="BA650" s="140"/>
      <c r="BB650" s="140"/>
      <c r="BC650" s="140"/>
      <c r="BD650" s="140"/>
      <c r="BE650" s="140"/>
      <c r="BF650" s="140"/>
      <c r="BG650" s="140"/>
      <c r="BH650" s="140"/>
      <c r="BI650" s="140"/>
      <c r="BJ650" s="140"/>
      <c r="BK650" s="140"/>
      <c r="BL650" s="140"/>
      <c r="BM650" s="140"/>
      <c r="BN650" s="140"/>
      <c r="BO650" s="140"/>
      <c r="BP650" s="12"/>
    </row>
    <row r="651" spans="11:68" x14ac:dyDescent="0.3"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  <c r="AB651" s="140"/>
      <c r="AC651" s="140"/>
      <c r="AD651" s="140"/>
      <c r="AE651" s="140"/>
      <c r="AF651" s="140"/>
      <c r="AG651" s="140"/>
      <c r="AH651" s="140"/>
      <c r="AI651" s="140"/>
      <c r="AJ651" s="140"/>
      <c r="AK651" s="140"/>
      <c r="AL651" s="140"/>
      <c r="AM651" s="140"/>
      <c r="AN651" s="140"/>
      <c r="AO651" s="140"/>
      <c r="AP651" s="140"/>
      <c r="AQ651" s="140"/>
      <c r="AR651" s="140"/>
      <c r="AS651" s="140"/>
      <c r="AT651" s="140"/>
      <c r="AU651" s="140"/>
      <c r="AV651" s="140"/>
      <c r="AW651" s="140"/>
      <c r="AX651" s="140"/>
      <c r="AY651" s="140"/>
      <c r="AZ651" s="140"/>
      <c r="BA651" s="140"/>
      <c r="BB651" s="140"/>
      <c r="BC651" s="140"/>
      <c r="BD651" s="140"/>
      <c r="BE651" s="140"/>
      <c r="BF651" s="140"/>
      <c r="BG651" s="140"/>
      <c r="BH651" s="140"/>
      <c r="BI651" s="140"/>
      <c r="BJ651" s="140"/>
      <c r="BK651" s="140"/>
      <c r="BL651" s="140"/>
      <c r="BM651" s="140"/>
      <c r="BN651" s="140"/>
      <c r="BO651" s="140"/>
      <c r="BP651" s="12"/>
    </row>
    <row r="652" spans="11:68" x14ac:dyDescent="0.3"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  <c r="AB652" s="140"/>
      <c r="AC652" s="140"/>
      <c r="AD652" s="140"/>
      <c r="AE652" s="140"/>
      <c r="AF652" s="140"/>
      <c r="AG652" s="140"/>
      <c r="AH652" s="140"/>
      <c r="AI652" s="140"/>
      <c r="AJ652" s="140"/>
      <c r="AK652" s="140"/>
      <c r="AL652" s="140"/>
      <c r="AM652" s="140"/>
      <c r="AN652" s="140"/>
      <c r="AO652" s="140"/>
      <c r="AP652" s="140"/>
      <c r="AQ652" s="140"/>
      <c r="AR652" s="140"/>
      <c r="AS652" s="140"/>
      <c r="AT652" s="140"/>
      <c r="AU652" s="140"/>
      <c r="AV652" s="140"/>
      <c r="AW652" s="140"/>
      <c r="AX652" s="140"/>
      <c r="AY652" s="140"/>
      <c r="AZ652" s="140"/>
      <c r="BA652" s="140"/>
      <c r="BB652" s="140"/>
      <c r="BC652" s="140"/>
      <c r="BD652" s="140"/>
      <c r="BE652" s="140"/>
      <c r="BF652" s="140"/>
      <c r="BG652" s="140"/>
      <c r="BH652" s="140"/>
      <c r="BI652" s="140"/>
      <c r="BJ652" s="140"/>
      <c r="BK652" s="140"/>
      <c r="BL652" s="140"/>
      <c r="BM652" s="140"/>
      <c r="BN652" s="140"/>
      <c r="BO652" s="140"/>
      <c r="BP652" s="12"/>
    </row>
    <row r="653" spans="11:68" x14ac:dyDescent="0.3"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  <c r="AB653" s="140"/>
      <c r="AC653" s="140"/>
      <c r="AD653" s="140"/>
      <c r="AE653" s="140"/>
      <c r="AF653" s="140"/>
      <c r="AG653" s="140"/>
      <c r="AH653" s="140"/>
      <c r="AI653" s="140"/>
      <c r="AJ653" s="140"/>
      <c r="AK653" s="140"/>
      <c r="AL653" s="140"/>
      <c r="AM653" s="140"/>
      <c r="AN653" s="140"/>
      <c r="AO653" s="140"/>
      <c r="AP653" s="140"/>
      <c r="AQ653" s="140"/>
      <c r="AR653" s="140"/>
      <c r="AS653" s="140"/>
      <c r="AT653" s="140"/>
      <c r="AU653" s="140"/>
      <c r="AV653" s="140"/>
      <c r="AW653" s="140"/>
      <c r="AX653" s="140"/>
      <c r="AY653" s="140"/>
      <c r="AZ653" s="140"/>
      <c r="BA653" s="140"/>
      <c r="BB653" s="140"/>
      <c r="BC653" s="140"/>
      <c r="BD653" s="140"/>
      <c r="BE653" s="140"/>
      <c r="BF653" s="140"/>
      <c r="BG653" s="140"/>
      <c r="BH653" s="140"/>
      <c r="BI653" s="140"/>
      <c r="BJ653" s="140"/>
      <c r="BK653" s="140"/>
      <c r="BL653" s="140"/>
      <c r="BM653" s="140"/>
      <c r="BN653" s="140"/>
      <c r="BO653" s="140"/>
      <c r="BP653" s="12"/>
    </row>
    <row r="654" spans="11:68" x14ac:dyDescent="0.3"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  <c r="AB654" s="140"/>
      <c r="AC654" s="140"/>
      <c r="AD654" s="140"/>
      <c r="AE654" s="140"/>
      <c r="AF654" s="140"/>
      <c r="AG654" s="140"/>
      <c r="AH654" s="140"/>
      <c r="AI654" s="140"/>
      <c r="AJ654" s="140"/>
      <c r="AK654" s="140"/>
      <c r="AL654" s="140"/>
      <c r="AM654" s="140"/>
      <c r="AN654" s="140"/>
      <c r="AO654" s="140"/>
      <c r="AP654" s="140"/>
      <c r="AQ654" s="140"/>
      <c r="AR654" s="140"/>
      <c r="AS654" s="140"/>
      <c r="AT654" s="140"/>
      <c r="AU654" s="140"/>
      <c r="AV654" s="140"/>
      <c r="AW654" s="140"/>
      <c r="AX654" s="140"/>
      <c r="AY654" s="140"/>
      <c r="AZ654" s="140"/>
      <c r="BA654" s="140"/>
      <c r="BB654" s="140"/>
      <c r="BC654" s="140"/>
      <c r="BD654" s="140"/>
      <c r="BE654" s="140"/>
      <c r="BF654" s="140"/>
      <c r="BG654" s="140"/>
      <c r="BH654" s="140"/>
      <c r="BI654" s="140"/>
      <c r="BJ654" s="140"/>
      <c r="BK654" s="140"/>
      <c r="BL654" s="140"/>
      <c r="BM654" s="140"/>
      <c r="BN654" s="140"/>
      <c r="BO654" s="140"/>
      <c r="BP654" s="12"/>
    </row>
    <row r="655" spans="11:68" x14ac:dyDescent="0.3"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  <c r="AB655" s="140"/>
      <c r="AC655" s="140"/>
      <c r="AD655" s="140"/>
      <c r="AE655" s="140"/>
      <c r="AF655" s="140"/>
      <c r="AG655" s="140"/>
      <c r="AH655" s="140"/>
      <c r="AI655" s="140"/>
      <c r="AJ655" s="140"/>
      <c r="AK655" s="140"/>
      <c r="AL655" s="140"/>
      <c r="AM655" s="140"/>
      <c r="AN655" s="140"/>
      <c r="AO655" s="140"/>
      <c r="AP655" s="140"/>
      <c r="AQ655" s="140"/>
      <c r="AR655" s="140"/>
      <c r="AS655" s="140"/>
      <c r="AT655" s="140"/>
      <c r="AU655" s="140"/>
      <c r="AV655" s="140"/>
      <c r="AW655" s="140"/>
      <c r="AX655" s="140"/>
      <c r="AY655" s="140"/>
      <c r="AZ655" s="140"/>
      <c r="BA655" s="140"/>
      <c r="BB655" s="140"/>
      <c r="BC655" s="140"/>
      <c r="BD655" s="140"/>
      <c r="BE655" s="140"/>
      <c r="BF655" s="140"/>
      <c r="BG655" s="140"/>
      <c r="BH655" s="140"/>
      <c r="BI655" s="140"/>
      <c r="BJ655" s="140"/>
      <c r="BK655" s="140"/>
      <c r="BL655" s="140"/>
      <c r="BM655" s="140"/>
      <c r="BN655" s="140"/>
      <c r="BO655" s="140"/>
      <c r="BP655" s="12"/>
    </row>
    <row r="656" spans="11:68" x14ac:dyDescent="0.3"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  <c r="AB656" s="140"/>
      <c r="AC656" s="140"/>
      <c r="AD656" s="140"/>
      <c r="AE656" s="140"/>
      <c r="AF656" s="140"/>
      <c r="AG656" s="140"/>
      <c r="AH656" s="140"/>
      <c r="AI656" s="140"/>
      <c r="AJ656" s="140"/>
      <c r="AK656" s="140"/>
      <c r="AL656" s="140"/>
      <c r="AM656" s="140"/>
      <c r="AN656" s="140"/>
      <c r="AO656" s="140"/>
      <c r="AP656" s="140"/>
      <c r="AQ656" s="140"/>
      <c r="AR656" s="140"/>
      <c r="AS656" s="140"/>
      <c r="AT656" s="140"/>
      <c r="AU656" s="140"/>
      <c r="AV656" s="140"/>
      <c r="AW656" s="140"/>
      <c r="AX656" s="140"/>
      <c r="AY656" s="140"/>
      <c r="AZ656" s="140"/>
      <c r="BA656" s="140"/>
      <c r="BB656" s="140"/>
      <c r="BC656" s="140"/>
      <c r="BD656" s="140"/>
      <c r="BE656" s="140"/>
      <c r="BF656" s="140"/>
      <c r="BG656" s="140"/>
      <c r="BH656" s="140"/>
      <c r="BI656" s="140"/>
      <c r="BJ656" s="140"/>
      <c r="BK656" s="140"/>
      <c r="BL656" s="140"/>
      <c r="BM656" s="140"/>
      <c r="BN656" s="140"/>
      <c r="BO656" s="140"/>
      <c r="BP656" s="12"/>
    </row>
    <row r="657" spans="11:68" x14ac:dyDescent="0.3"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  <c r="AB657" s="140"/>
      <c r="AC657" s="140"/>
      <c r="AD657" s="140"/>
      <c r="AE657" s="140"/>
      <c r="AF657" s="140"/>
      <c r="AG657" s="140"/>
      <c r="AH657" s="140"/>
      <c r="AI657" s="140"/>
      <c r="AJ657" s="140"/>
      <c r="AK657" s="140"/>
      <c r="AL657" s="140"/>
      <c r="AM657" s="140"/>
      <c r="AN657" s="140"/>
      <c r="AO657" s="140"/>
      <c r="AP657" s="140"/>
      <c r="AQ657" s="140"/>
      <c r="AR657" s="140"/>
      <c r="AS657" s="140"/>
      <c r="AT657" s="140"/>
      <c r="AU657" s="140"/>
      <c r="AV657" s="140"/>
      <c r="AW657" s="140"/>
      <c r="AX657" s="140"/>
      <c r="AY657" s="140"/>
      <c r="AZ657" s="140"/>
      <c r="BA657" s="140"/>
      <c r="BB657" s="140"/>
      <c r="BC657" s="140"/>
      <c r="BD657" s="140"/>
      <c r="BE657" s="140"/>
      <c r="BF657" s="140"/>
      <c r="BG657" s="140"/>
      <c r="BH657" s="140"/>
      <c r="BI657" s="140"/>
      <c r="BJ657" s="140"/>
      <c r="BK657" s="140"/>
      <c r="BL657" s="140"/>
      <c r="BM657" s="140"/>
      <c r="BN657" s="140"/>
      <c r="BO657" s="140"/>
      <c r="BP657" s="12"/>
    </row>
    <row r="658" spans="11:68" x14ac:dyDescent="0.3"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  <c r="AB658" s="140"/>
      <c r="AC658" s="140"/>
      <c r="AD658" s="140"/>
      <c r="AE658" s="140"/>
      <c r="AF658" s="140"/>
      <c r="AG658" s="140"/>
      <c r="AH658" s="140"/>
      <c r="AI658" s="140"/>
      <c r="AJ658" s="140"/>
      <c r="AK658" s="140"/>
      <c r="AL658" s="140"/>
      <c r="AM658" s="140"/>
      <c r="AN658" s="140"/>
      <c r="AO658" s="140"/>
      <c r="AP658" s="140"/>
      <c r="AQ658" s="140"/>
      <c r="AR658" s="140"/>
      <c r="AS658" s="140"/>
      <c r="AT658" s="140"/>
      <c r="AU658" s="140"/>
      <c r="AV658" s="140"/>
      <c r="AW658" s="140"/>
      <c r="AX658" s="140"/>
      <c r="AY658" s="140"/>
      <c r="AZ658" s="140"/>
      <c r="BA658" s="140"/>
      <c r="BB658" s="140"/>
      <c r="BC658" s="140"/>
      <c r="BD658" s="140"/>
      <c r="BE658" s="140"/>
      <c r="BF658" s="140"/>
      <c r="BG658" s="140"/>
      <c r="BH658" s="140"/>
      <c r="BI658" s="140"/>
      <c r="BJ658" s="140"/>
      <c r="BK658" s="140"/>
      <c r="BL658" s="140"/>
      <c r="BM658" s="140"/>
      <c r="BN658" s="140"/>
      <c r="BO658" s="140"/>
      <c r="BP658" s="12"/>
    </row>
    <row r="659" spans="11:68" x14ac:dyDescent="0.3"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  <c r="AB659" s="140"/>
      <c r="AC659" s="140"/>
      <c r="AD659" s="140"/>
      <c r="AE659" s="140"/>
      <c r="AF659" s="140"/>
      <c r="AG659" s="140"/>
      <c r="AH659" s="140"/>
      <c r="AI659" s="140"/>
      <c r="AJ659" s="140"/>
      <c r="AK659" s="140"/>
      <c r="AL659" s="140"/>
      <c r="AM659" s="140"/>
      <c r="AN659" s="140"/>
      <c r="AO659" s="140"/>
      <c r="AP659" s="140"/>
      <c r="AQ659" s="140"/>
      <c r="AR659" s="140"/>
      <c r="AS659" s="140"/>
      <c r="AT659" s="140"/>
      <c r="AU659" s="140"/>
      <c r="AV659" s="140"/>
      <c r="AW659" s="140"/>
      <c r="AX659" s="140"/>
      <c r="AY659" s="140"/>
      <c r="AZ659" s="140"/>
      <c r="BA659" s="140"/>
      <c r="BB659" s="140"/>
      <c r="BC659" s="140"/>
      <c r="BD659" s="140"/>
      <c r="BE659" s="140"/>
      <c r="BF659" s="140"/>
      <c r="BG659" s="140"/>
      <c r="BH659" s="140"/>
      <c r="BI659" s="140"/>
      <c r="BJ659" s="140"/>
      <c r="BK659" s="140"/>
      <c r="BL659" s="140"/>
      <c r="BM659" s="140"/>
      <c r="BN659" s="140"/>
      <c r="BO659" s="140"/>
      <c r="BP659" s="12"/>
    </row>
    <row r="660" spans="11:68" x14ac:dyDescent="0.3"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  <c r="AB660" s="140"/>
      <c r="AC660" s="140"/>
      <c r="AD660" s="140"/>
      <c r="AE660" s="140"/>
      <c r="AF660" s="140"/>
      <c r="AG660" s="140"/>
      <c r="AH660" s="140"/>
      <c r="AI660" s="140"/>
      <c r="AJ660" s="140"/>
      <c r="AK660" s="140"/>
      <c r="AL660" s="140"/>
      <c r="AM660" s="140"/>
      <c r="AN660" s="140"/>
      <c r="AO660" s="140"/>
      <c r="AP660" s="140"/>
      <c r="AQ660" s="140"/>
      <c r="AR660" s="140"/>
      <c r="AS660" s="140"/>
      <c r="AT660" s="140"/>
      <c r="AU660" s="140"/>
      <c r="AV660" s="140"/>
      <c r="AW660" s="140"/>
      <c r="AX660" s="140"/>
      <c r="AY660" s="140"/>
      <c r="AZ660" s="140"/>
      <c r="BA660" s="140"/>
      <c r="BB660" s="140"/>
      <c r="BC660" s="140"/>
      <c r="BD660" s="140"/>
      <c r="BE660" s="140"/>
      <c r="BF660" s="140"/>
      <c r="BG660" s="140"/>
      <c r="BH660" s="140"/>
      <c r="BI660" s="140"/>
      <c r="BJ660" s="140"/>
      <c r="BK660" s="140"/>
      <c r="BL660" s="140"/>
      <c r="BM660" s="140"/>
      <c r="BN660" s="140"/>
      <c r="BO660" s="140"/>
      <c r="BP660" s="12"/>
    </row>
    <row r="661" spans="11:68" x14ac:dyDescent="0.3"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  <c r="AB661" s="140"/>
      <c r="AC661" s="140"/>
      <c r="AD661" s="140"/>
      <c r="AE661" s="140"/>
      <c r="AF661" s="140"/>
      <c r="AG661" s="140"/>
      <c r="AH661" s="140"/>
      <c r="AI661" s="140"/>
      <c r="AJ661" s="140"/>
      <c r="AK661" s="140"/>
      <c r="AL661" s="140"/>
      <c r="AM661" s="140"/>
      <c r="AN661" s="140"/>
      <c r="AO661" s="140"/>
      <c r="AP661" s="140"/>
      <c r="AQ661" s="140"/>
      <c r="AR661" s="140"/>
      <c r="AS661" s="140"/>
      <c r="AT661" s="140"/>
      <c r="AU661" s="140"/>
      <c r="AV661" s="140"/>
      <c r="AW661" s="140"/>
      <c r="AX661" s="140"/>
      <c r="AY661" s="140"/>
      <c r="AZ661" s="140"/>
      <c r="BA661" s="140"/>
      <c r="BB661" s="140"/>
      <c r="BC661" s="140"/>
      <c r="BD661" s="140"/>
      <c r="BE661" s="140"/>
      <c r="BF661" s="140"/>
      <c r="BG661" s="140"/>
      <c r="BH661" s="140"/>
      <c r="BI661" s="140"/>
      <c r="BJ661" s="140"/>
      <c r="BK661" s="140"/>
      <c r="BL661" s="140"/>
      <c r="BM661" s="140"/>
      <c r="BN661" s="140"/>
      <c r="BO661" s="140"/>
      <c r="BP661" s="12"/>
    </row>
    <row r="662" spans="11:68" x14ac:dyDescent="0.3"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  <c r="AB662" s="140"/>
      <c r="AC662" s="140"/>
      <c r="AD662" s="140"/>
      <c r="AE662" s="140"/>
      <c r="AF662" s="140"/>
      <c r="AG662" s="140"/>
      <c r="AH662" s="140"/>
      <c r="AI662" s="140"/>
      <c r="AJ662" s="140"/>
      <c r="AK662" s="140"/>
      <c r="AL662" s="140"/>
      <c r="AM662" s="140"/>
      <c r="AN662" s="140"/>
      <c r="AO662" s="140"/>
      <c r="AP662" s="140"/>
      <c r="AQ662" s="140"/>
      <c r="AR662" s="140"/>
      <c r="AS662" s="140"/>
      <c r="AT662" s="140"/>
      <c r="AU662" s="140"/>
      <c r="AV662" s="140"/>
      <c r="AW662" s="140"/>
      <c r="AX662" s="140"/>
      <c r="AY662" s="140"/>
      <c r="AZ662" s="140"/>
      <c r="BA662" s="140"/>
      <c r="BB662" s="140"/>
      <c r="BC662" s="140"/>
      <c r="BD662" s="140"/>
      <c r="BE662" s="140"/>
      <c r="BF662" s="140"/>
      <c r="BG662" s="140"/>
      <c r="BH662" s="140"/>
      <c r="BI662" s="140"/>
      <c r="BJ662" s="140"/>
      <c r="BK662" s="140"/>
      <c r="BL662" s="140"/>
      <c r="BM662" s="140"/>
      <c r="BN662" s="140"/>
      <c r="BO662" s="140"/>
      <c r="BP662" s="12"/>
    </row>
    <row r="663" spans="11:68" x14ac:dyDescent="0.3"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  <c r="AB663" s="140"/>
      <c r="AC663" s="140"/>
      <c r="AD663" s="140"/>
      <c r="AE663" s="140"/>
      <c r="AF663" s="140"/>
      <c r="AG663" s="140"/>
      <c r="AH663" s="140"/>
      <c r="AI663" s="140"/>
      <c r="AJ663" s="140"/>
      <c r="AK663" s="140"/>
      <c r="AL663" s="140"/>
      <c r="AM663" s="140"/>
      <c r="AN663" s="140"/>
      <c r="AO663" s="140"/>
      <c r="AP663" s="140"/>
      <c r="AQ663" s="140"/>
      <c r="AR663" s="140"/>
      <c r="AS663" s="140"/>
      <c r="AT663" s="140"/>
      <c r="AU663" s="140"/>
      <c r="AV663" s="140"/>
      <c r="AW663" s="140"/>
      <c r="AX663" s="140"/>
      <c r="AY663" s="140"/>
      <c r="AZ663" s="140"/>
      <c r="BA663" s="140"/>
      <c r="BB663" s="140"/>
      <c r="BC663" s="140"/>
      <c r="BD663" s="140"/>
      <c r="BE663" s="140"/>
      <c r="BF663" s="140"/>
      <c r="BG663" s="140"/>
      <c r="BH663" s="140"/>
      <c r="BI663" s="140"/>
      <c r="BJ663" s="140"/>
      <c r="BK663" s="140"/>
      <c r="BL663" s="140"/>
      <c r="BM663" s="140"/>
      <c r="BN663" s="140"/>
      <c r="BO663" s="140"/>
      <c r="BP663" s="12"/>
    </row>
    <row r="664" spans="11:68" x14ac:dyDescent="0.3"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  <c r="AB664" s="140"/>
      <c r="AC664" s="140"/>
      <c r="AD664" s="140"/>
      <c r="AE664" s="140"/>
      <c r="AF664" s="140"/>
      <c r="AG664" s="140"/>
      <c r="AH664" s="140"/>
      <c r="AI664" s="140"/>
      <c r="AJ664" s="140"/>
      <c r="AK664" s="140"/>
      <c r="AL664" s="140"/>
      <c r="AM664" s="140"/>
      <c r="AN664" s="140"/>
      <c r="AO664" s="140"/>
      <c r="AP664" s="140"/>
      <c r="AQ664" s="140"/>
      <c r="AR664" s="140"/>
      <c r="AS664" s="140"/>
      <c r="AT664" s="140"/>
      <c r="AU664" s="140"/>
      <c r="AV664" s="140"/>
      <c r="AW664" s="140"/>
      <c r="AX664" s="140"/>
      <c r="AY664" s="140"/>
      <c r="AZ664" s="140"/>
      <c r="BA664" s="140"/>
      <c r="BB664" s="140"/>
      <c r="BC664" s="140"/>
      <c r="BD664" s="140"/>
      <c r="BE664" s="140"/>
      <c r="BF664" s="140"/>
      <c r="BG664" s="140"/>
      <c r="BH664" s="140"/>
      <c r="BI664" s="140"/>
      <c r="BJ664" s="140"/>
      <c r="BK664" s="140"/>
      <c r="BL664" s="140"/>
      <c r="BM664" s="140"/>
      <c r="BN664" s="140"/>
      <c r="BO664" s="140"/>
      <c r="BP664" s="12"/>
    </row>
    <row r="665" spans="11:68" x14ac:dyDescent="0.3"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  <c r="AB665" s="140"/>
      <c r="AC665" s="140"/>
      <c r="AD665" s="140"/>
      <c r="AE665" s="140"/>
      <c r="AF665" s="140"/>
      <c r="AG665" s="140"/>
      <c r="AH665" s="140"/>
      <c r="AI665" s="140"/>
      <c r="AJ665" s="140"/>
      <c r="AK665" s="140"/>
      <c r="AL665" s="140"/>
      <c r="AM665" s="140"/>
      <c r="AN665" s="140"/>
      <c r="AO665" s="140"/>
      <c r="AP665" s="140"/>
      <c r="AQ665" s="140"/>
      <c r="AR665" s="140"/>
      <c r="AS665" s="140"/>
      <c r="AT665" s="140"/>
      <c r="AU665" s="140"/>
      <c r="AV665" s="140"/>
      <c r="AW665" s="140"/>
      <c r="AX665" s="140"/>
      <c r="AY665" s="140"/>
      <c r="AZ665" s="140"/>
      <c r="BA665" s="140"/>
      <c r="BB665" s="140"/>
      <c r="BC665" s="140"/>
      <c r="BD665" s="140"/>
      <c r="BE665" s="140"/>
      <c r="BF665" s="140"/>
      <c r="BG665" s="140"/>
      <c r="BH665" s="140"/>
      <c r="BI665" s="140"/>
      <c r="BJ665" s="140"/>
      <c r="BK665" s="140"/>
      <c r="BL665" s="140"/>
      <c r="BM665" s="140"/>
      <c r="BN665" s="140"/>
      <c r="BO665" s="140"/>
      <c r="BP665" s="12"/>
    </row>
    <row r="666" spans="11:68" x14ac:dyDescent="0.3"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  <c r="AB666" s="140"/>
      <c r="AC666" s="140"/>
      <c r="AD666" s="140"/>
      <c r="AE666" s="140"/>
      <c r="AF666" s="140"/>
      <c r="AG666" s="140"/>
      <c r="AH666" s="140"/>
      <c r="AI666" s="140"/>
      <c r="AJ666" s="140"/>
      <c r="AK666" s="140"/>
      <c r="AL666" s="140"/>
      <c r="AM666" s="140"/>
      <c r="AN666" s="140"/>
      <c r="AO666" s="140"/>
      <c r="AP666" s="140"/>
      <c r="AQ666" s="140"/>
      <c r="AR666" s="140"/>
      <c r="AS666" s="140"/>
      <c r="AT666" s="140"/>
      <c r="AU666" s="140"/>
      <c r="AV666" s="140"/>
      <c r="AW666" s="140"/>
      <c r="AX666" s="140"/>
      <c r="AY666" s="140"/>
      <c r="AZ666" s="140"/>
      <c r="BA666" s="140"/>
      <c r="BB666" s="140"/>
      <c r="BC666" s="140"/>
      <c r="BD666" s="140"/>
      <c r="BE666" s="140"/>
      <c r="BF666" s="140"/>
      <c r="BG666" s="140"/>
      <c r="BH666" s="140"/>
      <c r="BI666" s="140"/>
      <c r="BJ666" s="140"/>
      <c r="BK666" s="140"/>
      <c r="BL666" s="140"/>
      <c r="BM666" s="140"/>
      <c r="BN666" s="140"/>
      <c r="BO666" s="140"/>
      <c r="BP666" s="12"/>
    </row>
    <row r="667" spans="11:68" x14ac:dyDescent="0.3"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  <c r="AB667" s="140"/>
      <c r="AC667" s="140"/>
      <c r="AD667" s="140"/>
      <c r="AE667" s="140"/>
      <c r="AF667" s="140"/>
      <c r="AG667" s="140"/>
      <c r="AH667" s="140"/>
      <c r="AI667" s="140"/>
      <c r="AJ667" s="140"/>
      <c r="AK667" s="140"/>
      <c r="AL667" s="140"/>
      <c r="AM667" s="140"/>
      <c r="AN667" s="140"/>
      <c r="AO667" s="140"/>
      <c r="AP667" s="140"/>
      <c r="AQ667" s="140"/>
      <c r="AR667" s="140"/>
      <c r="AS667" s="140"/>
      <c r="AT667" s="140"/>
      <c r="AU667" s="140"/>
      <c r="AV667" s="140"/>
      <c r="AW667" s="140"/>
      <c r="AX667" s="140"/>
      <c r="AY667" s="140"/>
      <c r="AZ667" s="140"/>
      <c r="BA667" s="140"/>
      <c r="BB667" s="140"/>
      <c r="BC667" s="140"/>
      <c r="BD667" s="140"/>
      <c r="BE667" s="140"/>
      <c r="BF667" s="140"/>
      <c r="BG667" s="140"/>
      <c r="BH667" s="140"/>
      <c r="BI667" s="140"/>
      <c r="BJ667" s="140"/>
      <c r="BK667" s="140"/>
      <c r="BL667" s="140"/>
      <c r="BM667" s="140"/>
      <c r="BN667" s="140"/>
      <c r="BO667" s="140"/>
      <c r="BP667" s="12"/>
    </row>
    <row r="668" spans="11:68" x14ac:dyDescent="0.3"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  <c r="AB668" s="140"/>
      <c r="AC668" s="140"/>
      <c r="AD668" s="140"/>
      <c r="AE668" s="140"/>
      <c r="AF668" s="140"/>
      <c r="AG668" s="140"/>
      <c r="AH668" s="140"/>
      <c r="AI668" s="140"/>
      <c r="AJ668" s="140"/>
      <c r="AK668" s="140"/>
      <c r="AL668" s="140"/>
      <c r="AM668" s="140"/>
      <c r="AN668" s="140"/>
      <c r="AO668" s="140"/>
      <c r="AP668" s="140"/>
      <c r="AQ668" s="140"/>
      <c r="AR668" s="140"/>
      <c r="AS668" s="140"/>
      <c r="AT668" s="140"/>
      <c r="AU668" s="140"/>
      <c r="AV668" s="140"/>
      <c r="AW668" s="140"/>
      <c r="AX668" s="140"/>
      <c r="AY668" s="140"/>
      <c r="AZ668" s="140"/>
      <c r="BA668" s="140"/>
      <c r="BB668" s="140"/>
      <c r="BC668" s="140"/>
      <c r="BD668" s="140"/>
      <c r="BE668" s="140"/>
      <c r="BF668" s="140"/>
      <c r="BG668" s="140"/>
      <c r="BH668" s="140"/>
      <c r="BI668" s="140"/>
      <c r="BJ668" s="140"/>
      <c r="BK668" s="140"/>
      <c r="BL668" s="140"/>
      <c r="BM668" s="140"/>
      <c r="BN668" s="140"/>
      <c r="BO668" s="140"/>
      <c r="BP668" s="12"/>
    </row>
    <row r="669" spans="11:68" x14ac:dyDescent="0.3"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  <c r="AB669" s="140"/>
      <c r="AC669" s="140"/>
      <c r="AD669" s="140"/>
      <c r="AE669" s="140"/>
      <c r="AF669" s="140"/>
      <c r="AG669" s="140"/>
      <c r="AH669" s="140"/>
      <c r="AI669" s="140"/>
      <c r="AJ669" s="140"/>
      <c r="AK669" s="140"/>
      <c r="AL669" s="140"/>
      <c r="AM669" s="140"/>
      <c r="AN669" s="140"/>
      <c r="AO669" s="140"/>
      <c r="AP669" s="140"/>
      <c r="AQ669" s="140"/>
      <c r="AR669" s="140"/>
      <c r="AS669" s="140"/>
      <c r="AT669" s="140"/>
      <c r="AU669" s="140"/>
      <c r="AV669" s="140"/>
      <c r="AW669" s="140"/>
      <c r="AX669" s="140"/>
      <c r="AY669" s="140"/>
      <c r="AZ669" s="140"/>
      <c r="BA669" s="140"/>
      <c r="BB669" s="140"/>
      <c r="BC669" s="140"/>
      <c r="BD669" s="140"/>
      <c r="BE669" s="140"/>
      <c r="BF669" s="140"/>
      <c r="BG669" s="140"/>
      <c r="BH669" s="140"/>
      <c r="BI669" s="140"/>
      <c r="BJ669" s="140"/>
      <c r="BK669" s="140"/>
      <c r="BL669" s="140"/>
      <c r="BM669" s="140"/>
      <c r="BN669" s="140"/>
      <c r="BO669" s="140"/>
      <c r="BP669" s="12"/>
    </row>
    <row r="670" spans="11:68" x14ac:dyDescent="0.3"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  <c r="AB670" s="140"/>
      <c r="AC670" s="140"/>
      <c r="AD670" s="140"/>
      <c r="AE670" s="140"/>
      <c r="AF670" s="140"/>
      <c r="AG670" s="140"/>
      <c r="AH670" s="140"/>
      <c r="AI670" s="140"/>
      <c r="AJ670" s="140"/>
      <c r="AK670" s="140"/>
      <c r="AL670" s="140"/>
      <c r="AM670" s="140"/>
      <c r="AN670" s="140"/>
      <c r="AO670" s="140"/>
      <c r="AP670" s="140"/>
      <c r="AQ670" s="140"/>
      <c r="AR670" s="140"/>
      <c r="AS670" s="140"/>
      <c r="AT670" s="140"/>
      <c r="AU670" s="140"/>
      <c r="AV670" s="140"/>
      <c r="AW670" s="140"/>
      <c r="AX670" s="140"/>
      <c r="AY670" s="140"/>
      <c r="AZ670" s="140"/>
      <c r="BA670" s="140"/>
      <c r="BB670" s="140"/>
      <c r="BC670" s="140"/>
      <c r="BD670" s="140"/>
      <c r="BE670" s="140"/>
      <c r="BF670" s="140"/>
      <c r="BG670" s="140"/>
      <c r="BH670" s="140"/>
      <c r="BI670" s="140"/>
      <c r="BJ670" s="140"/>
      <c r="BK670" s="140"/>
      <c r="BL670" s="140"/>
      <c r="BM670" s="140"/>
      <c r="BN670" s="140"/>
      <c r="BO670" s="140"/>
      <c r="BP670" s="12"/>
    </row>
    <row r="671" spans="11:68" x14ac:dyDescent="0.3"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  <c r="AB671" s="140"/>
      <c r="AC671" s="140"/>
      <c r="AD671" s="140"/>
      <c r="AE671" s="140"/>
      <c r="AF671" s="140"/>
      <c r="AG671" s="140"/>
      <c r="AH671" s="140"/>
      <c r="AI671" s="140"/>
      <c r="AJ671" s="140"/>
      <c r="AK671" s="140"/>
      <c r="AL671" s="140"/>
      <c r="AM671" s="140"/>
      <c r="AN671" s="140"/>
      <c r="AO671" s="140"/>
      <c r="AP671" s="140"/>
      <c r="AQ671" s="140"/>
      <c r="AR671" s="140"/>
      <c r="AS671" s="140"/>
      <c r="AT671" s="140"/>
      <c r="AU671" s="140"/>
      <c r="AV671" s="140"/>
      <c r="AW671" s="140"/>
      <c r="AX671" s="140"/>
      <c r="AY671" s="140"/>
      <c r="AZ671" s="140"/>
      <c r="BA671" s="140"/>
      <c r="BB671" s="140"/>
      <c r="BC671" s="140"/>
      <c r="BD671" s="140"/>
      <c r="BE671" s="140"/>
      <c r="BF671" s="140"/>
      <c r="BG671" s="140"/>
      <c r="BH671" s="140"/>
      <c r="BI671" s="140"/>
      <c r="BJ671" s="140"/>
      <c r="BK671" s="140"/>
      <c r="BL671" s="140"/>
      <c r="BM671" s="140"/>
      <c r="BN671" s="140"/>
      <c r="BO671" s="140"/>
      <c r="BP671" s="12"/>
    </row>
    <row r="672" spans="11:68" x14ac:dyDescent="0.3"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  <c r="AB672" s="140"/>
      <c r="AC672" s="140"/>
      <c r="AD672" s="140"/>
      <c r="AE672" s="140"/>
      <c r="AF672" s="140"/>
      <c r="AG672" s="140"/>
      <c r="AH672" s="140"/>
      <c r="AI672" s="140"/>
      <c r="AJ672" s="140"/>
      <c r="AK672" s="140"/>
      <c r="AL672" s="140"/>
      <c r="AM672" s="140"/>
      <c r="AN672" s="140"/>
      <c r="AO672" s="140"/>
      <c r="AP672" s="140"/>
      <c r="AQ672" s="140"/>
      <c r="AR672" s="140"/>
      <c r="AS672" s="140"/>
      <c r="AT672" s="140"/>
      <c r="AU672" s="140"/>
      <c r="AV672" s="140"/>
      <c r="AW672" s="140"/>
      <c r="AX672" s="140"/>
      <c r="AY672" s="140"/>
      <c r="AZ672" s="140"/>
      <c r="BA672" s="140"/>
      <c r="BB672" s="140"/>
      <c r="BC672" s="140"/>
      <c r="BD672" s="140"/>
      <c r="BE672" s="140"/>
      <c r="BF672" s="140"/>
      <c r="BG672" s="140"/>
      <c r="BH672" s="140"/>
      <c r="BI672" s="140"/>
      <c r="BJ672" s="140"/>
      <c r="BK672" s="140"/>
      <c r="BL672" s="140"/>
      <c r="BM672" s="140"/>
      <c r="BN672" s="140"/>
      <c r="BO672" s="140"/>
      <c r="BP672" s="12"/>
    </row>
    <row r="673" spans="11:68" x14ac:dyDescent="0.3"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  <c r="AB673" s="140"/>
      <c r="AC673" s="140"/>
      <c r="AD673" s="140"/>
      <c r="AE673" s="140"/>
      <c r="AF673" s="140"/>
      <c r="AG673" s="140"/>
      <c r="AH673" s="140"/>
      <c r="AI673" s="140"/>
      <c r="AJ673" s="140"/>
      <c r="AK673" s="140"/>
      <c r="AL673" s="140"/>
      <c r="AM673" s="140"/>
      <c r="AN673" s="140"/>
      <c r="AO673" s="140"/>
      <c r="AP673" s="140"/>
      <c r="AQ673" s="140"/>
      <c r="AR673" s="140"/>
      <c r="AS673" s="140"/>
      <c r="AT673" s="140"/>
      <c r="AU673" s="140"/>
      <c r="AV673" s="140"/>
      <c r="AW673" s="140"/>
      <c r="AX673" s="140"/>
      <c r="AY673" s="140"/>
      <c r="AZ673" s="140"/>
      <c r="BA673" s="140"/>
      <c r="BB673" s="140"/>
      <c r="BC673" s="140"/>
      <c r="BD673" s="140"/>
      <c r="BE673" s="140"/>
      <c r="BF673" s="140"/>
      <c r="BG673" s="140"/>
      <c r="BH673" s="140"/>
      <c r="BI673" s="140"/>
      <c r="BJ673" s="140"/>
      <c r="BK673" s="140"/>
      <c r="BL673" s="140"/>
      <c r="BM673" s="140"/>
      <c r="BN673" s="140"/>
      <c r="BO673" s="140"/>
      <c r="BP673" s="12"/>
    </row>
    <row r="674" spans="11:68" x14ac:dyDescent="0.3"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  <c r="AB674" s="140"/>
      <c r="AC674" s="140"/>
      <c r="AD674" s="140"/>
      <c r="AE674" s="140"/>
      <c r="AF674" s="140"/>
      <c r="AG674" s="140"/>
      <c r="AH674" s="140"/>
      <c r="AI674" s="140"/>
      <c r="AJ674" s="140"/>
      <c r="AK674" s="140"/>
      <c r="AL674" s="140"/>
      <c r="AM674" s="140"/>
      <c r="AN674" s="140"/>
      <c r="AO674" s="140"/>
      <c r="AP674" s="140"/>
      <c r="AQ674" s="140"/>
      <c r="AR674" s="140"/>
      <c r="AS674" s="140"/>
      <c r="AT674" s="140"/>
      <c r="AU674" s="140"/>
      <c r="AV674" s="140"/>
      <c r="AW674" s="140"/>
      <c r="AX674" s="140"/>
      <c r="AY674" s="140"/>
      <c r="AZ674" s="140"/>
      <c r="BA674" s="140"/>
      <c r="BB674" s="140"/>
      <c r="BC674" s="140"/>
      <c r="BD674" s="140"/>
      <c r="BE674" s="140"/>
      <c r="BF674" s="140"/>
      <c r="BG674" s="140"/>
      <c r="BH674" s="140"/>
      <c r="BI674" s="140"/>
      <c r="BJ674" s="140"/>
      <c r="BK674" s="140"/>
      <c r="BL674" s="140"/>
      <c r="BM674" s="140"/>
      <c r="BN674" s="140"/>
      <c r="BO674" s="140"/>
      <c r="BP674" s="12"/>
    </row>
    <row r="675" spans="11:68" x14ac:dyDescent="0.3"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  <c r="AB675" s="140"/>
      <c r="AC675" s="140"/>
      <c r="AD675" s="140"/>
      <c r="AE675" s="140"/>
      <c r="AF675" s="140"/>
      <c r="AG675" s="140"/>
      <c r="AH675" s="140"/>
      <c r="AI675" s="140"/>
      <c r="AJ675" s="140"/>
      <c r="AK675" s="140"/>
      <c r="AL675" s="140"/>
      <c r="AM675" s="140"/>
      <c r="AN675" s="140"/>
      <c r="AO675" s="140"/>
      <c r="AP675" s="140"/>
      <c r="AQ675" s="140"/>
      <c r="AR675" s="140"/>
      <c r="AS675" s="140"/>
      <c r="AT675" s="140"/>
      <c r="AU675" s="140"/>
      <c r="AV675" s="140"/>
      <c r="AW675" s="140"/>
      <c r="AX675" s="140"/>
      <c r="AY675" s="140"/>
      <c r="AZ675" s="140"/>
      <c r="BA675" s="140"/>
      <c r="BB675" s="140"/>
      <c r="BC675" s="140"/>
      <c r="BD675" s="140"/>
      <c r="BE675" s="140"/>
      <c r="BF675" s="140"/>
      <c r="BG675" s="140"/>
      <c r="BH675" s="140"/>
      <c r="BI675" s="140"/>
      <c r="BJ675" s="140"/>
      <c r="BK675" s="140"/>
      <c r="BL675" s="140"/>
      <c r="BM675" s="140"/>
      <c r="BN675" s="140"/>
      <c r="BO675" s="140"/>
      <c r="BP675" s="12"/>
    </row>
    <row r="676" spans="11:68" x14ac:dyDescent="0.3"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  <c r="AB676" s="140"/>
      <c r="AC676" s="140"/>
      <c r="AD676" s="140"/>
      <c r="AE676" s="140"/>
      <c r="AF676" s="140"/>
      <c r="AG676" s="140"/>
      <c r="AH676" s="140"/>
      <c r="AI676" s="140"/>
      <c r="AJ676" s="140"/>
      <c r="AK676" s="140"/>
      <c r="AL676" s="140"/>
      <c r="AM676" s="140"/>
      <c r="AN676" s="140"/>
      <c r="AO676" s="140"/>
      <c r="AP676" s="140"/>
      <c r="AQ676" s="140"/>
      <c r="AR676" s="140"/>
      <c r="AS676" s="140"/>
      <c r="AT676" s="140"/>
      <c r="AU676" s="140"/>
      <c r="AV676" s="140"/>
      <c r="AW676" s="140"/>
      <c r="AX676" s="140"/>
      <c r="AY676" s="140"/>
      <c r="AZ676" s="140"/>
      <c r="BA676" s="140"/>
      <c r="BB676" s="140"/>
      <c r="BC676" s="140"/>
      <c r="BD676" s="140"/>
      <c r="BE676" s="140"/>
      <c r="BF676" s="140"/>
      <c r="BG676" s="140"/>
      <c r="BH676" s="140"/>
      <c r="BI676" s="140"/>
      <c r="BJ676" s="140"/>
      <c r="BK676" s="140"/>
      <c r="BL676" s="140"/>
      <c r="BM676" s="140"/>
      <c r="BN676" s="140"/>
      <c r="BO676" s="140"/>
      <c r="BP676" s="12"/>
    </row>
    <row r="677" spans="11:68" x14ac:dyDescent="0.3"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  <c r="AB677" s="140"/>
      <c r="AC677" s="140"/>
      <c r="AD677" s="140"/>
      <c r="AE677" s="140"/>
      <c r="AF677" s="140"/>
      <c r="AG677" s="140"/>
      <c r="AH677" s="140"/>
      <c r="AI677" s="140"/>
      <c r="AJ677" s="140"/>
      <c r="AK677" s="140"/>
      <c r="AL677" s="140"/>
      <c r="AM677" s="140"/>
      <c r="AN677" s="140"/>
      <c r="AO677" s="140"/>
      <c r="AP677" s="140"/>
      <c r="AQ677" s="140"/>
      <c r="AR677" s="140"/>
      <c r="AS677" s="140"/>
      <c r="AT677" s="140"/>
      <c r="AU677" s="140"/>
      <c r="AV677" s="140"/>
      <c r="AW677" s="140"/>
      <c r="AX677" s="140"/>
      <c r="AY677" s="140"/>
      <c r="AZ677" s="140"/>
      <c r="BA677" s="140"/>
      <c r="BB677" s="140"/>
      <c r="BC677" s="140"/>
      <c r="BD677" s="140"/>
      <c r="BE677" s="140"/>
      <c r="BF677" s="140"/>
      <c r="BG677" s="140"/>
      <c r="BH677" s="140"/>
      <c r="BI677" s="140"/>
      <c r="BJ677" s="140"/>
      <c r="BK677" s="140"/>
      <c r="BL677" s="140"/>
      <c r="BM677" s="140"/>
      <c r="BN677" s="140"/>
      <c r="BO677" s="140"/>
      <c r="BP677" s="12"/>
    </row>
    <row r="678" spans="11:68" x14ac:dyDescent="0.3"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  <c r="AB678" s="140"/>
      <c r="AC678" s="140"/>
      <c r="AD678" s="140"/>
      <c r="AE678" s="140"/>
      <c r="AF678" s="140"/>
      <c r="AG678" s="140"/>
      <c r="AH678" s="140"/>
      <c r="AI678" s="140"/>
      <c r="AJ678" s="140"/>
      <c r="AK678" s="140"/>
      <c r="AL678" s="140"/>
      <c r="AM678" s="140"/>
      <c r="AN678" s="140"/>
      <c r="AO678" s="140"/>
      <c r="AP678" s="140"/>
      <c r="AQ678" s="140"/>
      <c r="AR678" s="140"/>
      <c r="AS678" s="140"/>
      <c r="AT678" s="140"/>
      <c r="AU678" s="140"/>
      <c r="AV678" s="140"/>
      <c r="AW678" s="140"/>
      <c r="AX678" s="140"/>
      <c r="AY678" s="140"/>
      <c r="AZ678" s="140"/>
      <c r="BA678" s="140"/>
      <c r="BB678" s="140"/>
      <c r="BC678" s="140"/>
      <c r="BD678" s="140"/>
      <c r="BE678" s="140"/>
      <c r="BF678" s="140"/>
      <c r="BG678" s="140"/>
      <c r="BH678" s="140"/>
      <c r="BI678" s="140"/>
      <c r="BJ678" s="140"/>
      <c r="BK678" s="140"/>
      <c r="BL678" s="140"/>
      <c r="BM678" s="140"/>
      <c r="BN678" s="140"/>
      <c r="BO678" s="140"/>
      <c r="BP678" s="12"/>
    </row>
    <row r="679" spans="11:68" x14ac:dyDescent="0.3"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  <c r="AB679" s="140"/>
      <c r="AC679" s="140"/>
      <c r="AD679" s="140"/>
      <c r="AE679" s="140"/>
      <c r="AF679" s="140"/>
      <c r="AG679" s="140"/>
      <c r="AH679" s="140"/>
      <c r="AI679" s="140"/>
      <c r="AJ679" s="140"/>
      <c r="AK679" s="140"/>
      <c r="AL679" s="140"/>
      <c r="AM679" s="140"/>
      <c r="AN679" s="140"/>
      <c r="AO679" s="140"/>
      <c r="AP679" s="140"/>
      <c r="AQ679" s="140"/>
      <c r="AR679" s="140"/>
      <c r="AS679" s="140"/>
      <c r="AT679" s="140"/>
      <c r="AU679" s="140"/>
      <c r="AV679" s="140"/>
      <c r="AW679" s="140"/>
      <c r="AX679" s="140"/>
      <c r="AY679" s="140"/>
      <c r="AZ679" s="140"/>
      <c r="BA679" s="140"/>
      <c r="BB679" s="140"/>
      <c r="BC679" s="140"/>
      <c r="BD679" s="140"/>
      <c r="BE679" s="140"/>
      <c r="BF679" s="140"/>
      <c r="BG679" s="140"/>
      <c r="BH679" s="140"/>
      <c r="BI679" s="140"/>
      <c r="BJ679" s="140"/>
      <c r="BK679" s="140"/>
      <c r="BL679" s="140"/>
      <c r="BM679" s="140"/>
      <c r="BN679" s="140"/>
      <c r="BO679" s="140"/>
      <c r="BP679" s="12"/>
    </row>
    <row r="680" spans="11:68" x14ac:dyDescent="0.3"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  <c r="AB680" s="140"/>
      <c r="AC680" s="140"/>
      <c r="AD680" s="140"/>
      <c r="AE680" s="140"/>
      <c r="AF680" s="140"/>
      <c r="AG680" s="140"/>
      <c r="AH680" s="140"/>
      <c r="AI680" s="140"/>
      <c r="AJ680" s="140"/>
      <c r="AK680" s="140"/>
      <c r="AL680" s="140"/>
      <c r="AM680" s="140"/>
      <c r="AN680" s="140"/>
      <c r="AO680" s="140"/>
      <c r="AP680" s="140"/>
      <c r="AQ680" s="140"/>
      <c r="AR680" s="140"/>
      <c r="AS680" s="140"/>
      <c r="AT680" s="140"/>
      <c r="AU680" s="140"/>
      <c r="AV680" s="140"/>
      <c r="AW680" s="140"/>
      <c r="AX680" s="140"/>
      <c r="AY680" s="140"/>
      <c r="AZ680" s="140"/>
      <c r="BA680" s="140"/>
      <c r="BB680" s="140"/>
      <c r="BC680" s="140"/>
      <c r="BD680" s="140"/>
      <c r="BE680" s="140"/>
      <c r="BF680" s="140"/>
      <c r="BG680" s="140"/>
      <c r="BH680" s="140"/>
      <c r="BI680" s="140"/>
      <c r="BJ680" s="140"/>
      <c r="BK680" s="140"/>
      <c r="BL680" s="140"/>
      <c r="BM680" s="140"/>
      <c r="BN680" s="140"/>
      <c r="BO680" s="140"/>
      <c r="BP680" s="12"/>
    </row>
    <row r="681" spans="11:68" x14ac:dyDescent="0.3"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  <c r="AB681" s="140"/>
      <c r="AC681" s="140"/>
      <c r="AD681" s="140"/>
      <c r="AE681" s="140"/>
      <c r="AF681" s="140"/>
      <c r="AG681" s="140"/>
      <c r="AH681" s="140"/>
      <c r="AI681" s="140"/>
      <c r="AJ681" s="140"/>
      <c r="AK681" s="140"/>
      <c r="AL681" s="140"/>
      <c r="AM681" s="140"/>
      <c r="AN681" s="140"/>
      <c r="AO681" s="140"/>
      <c r="AP681" s="140"/>
      <c r="AQ681" s="140"/>
      <c r="AR681" s="140"/>
      <c r="AS681" s="140"/>
      <c r="AT681" s="140"/>
      <c r="AU681" s="140"/>
      <c r="AV681" s="140"/>
      <c r="AW681" s="140"/>
      <c r="AX681" s="140"/>
      <c r="AY681" s="140"/>
      <c r="AZ681" s="140"/>
      <c r="BA681" s="140"/>
      <c r="BB681" s="140"/>
      <c r="BC681" s="140"/>
      <c r="BD681" s="140"/>
      <c r="BE681" s="140"/>
      <c r="BF681" s="140"/>
      <c r="BG681" s="140"/>
      <c r="BH681" s="140"/>
      <c r="BI681" s="140"/>
      <c r="BJ681" s="140"/>
      <c r="BK681" s="140"/>
      <c r="BL681" s="140"/>
      <c r="BM681" s="140"/>
      <c r="BN681" s="140"/>
      <c r="BO681" s="140"/>
      <c r="BP681" s="12"/>
    </row>
    <row r="682" spans="11:68" x14ac:dyDescent="0.3"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  <c r="AB682" s="140"/>
      <c r="AC682" s="140"/>
      <c r="AD682" s="140"/>
      <c r="AE682" s="140"/>
      <c r="AF682" s="140"/>
      <c r="AG682" s="140"/>
      <c r="AH682" s="140"/>
      <c r="AI682" s="140"/>
      <c r="AJ682" s="140"/>
      <c r="AK682" s="140"/>
      <c r="AL682" s="140"/>
      <c r="AM682" s="140"/>
      <c r="AN682" s="140"/>
      <c r="AO682" s="140"/>
      <c r="AP682" s="140"/>
      <c r="AQ682" s="140"/>
      <c r="AR682" s="140"/>
      <c r="AS682" s="140"/>
      <c r="AT682" s="140"/>
      <c r="AU682" s="140"/>
      <c r="AV682" s="140"/>
      <c r="AW682" s="140"/>
      <c r="AX682" s="140"/>
      <c r="AY682" s="140"/>
      <c r="AZ682" s="140"/>
      <c r="BA682" s="140"/>
      <c r="BB682" s="140"/>
      <c r="BC682" s="140"/>
      <c r="BD682" s="140"/>
      <c r="BE682" s="140"/>
      <c r="BF682" s="140"/>
      <c r="BG682" s="140"/>
      <c r="BH682" s="140"/>
      <c r="BI682" s="140"/>
      <c r="BJ682" s="140"/>
      <c r="BK682" s="140"/>
      <c r="BL682" s="140"/>
      <c r="BM682" s="140"/>
      <c r="BN682" s="140"/>
      <c r="BO682" s="140"/>
      <c r="BP682" s="12"/>
    </row>
    <row r="683" spans="11:68" x14ac:dyDescent="0.3"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  <c r="AB683" s="140"/>
      <c r="AC683" s="140"/>
      <c r="AD683" s="140"/>
      <c r="AE683" s="140"/>
      <c r="AF683" s="140"/>
      <c r="AG683" s="140"/>
      <c r="AH683" s="140"/>
      <c r="AI683" s="140"/>
      <c r="AJ683" s="140"/>
      <c r="AK683" s="140"/>
      <c r="AL683" s="140"/>
      <c r="AM683" s="140"/>
      <c r="AN683" s="140"/>
      <c r="AO683" s="140"/>
      <c r="AP683" s="140"/>
      <c r="AQ683" s="140"/>
      <c r="AR683" s="140"/>
      <c r="AS683" s="140"/>
      <c r="AT683" s="140"/>
      <c r="AU683" s="140"/>
      <c r="AV683" s="140"/>
      <c r="AW683" s="140"/>
      <c r="AX683" s="140"/>
      <c r="AY683" s="140"/>
      <c r="AZ683" s="140"/>
      <c r="BA683" s="140"/>
      <c r="BB683" s="140"/>
      <c r="BC683" s="140"/>
      <c r="BD683" s="140"/>
      <c r="BE683" s="140"/>
      <c r="BF683" s="140"/>
      <c r="BG683" s="140"/>
      <c r="BH683" s="140"/>
      <c r="BI683" s="140"/>
      <c r="BJ683" s="140"/>
      <c r="BK683" s="140"/>
      <c r="BL683" s="140"/>
      <c r="BM683" s="140"/>
      <c r="BN683" s="140"/>
      <c r="BO683" s="140"/>
      <c r="BP683" s="12"/>
    </row>
    <row r="684" spans="11:68" x14ac:dyDescent="0.3"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  <c r="AB684" s="140"/>
      <c r="AC684" s="140"/>
      <c r="AD684" s="140"/>
      <c r="AE684" s="140"/>
      <c r="AF684" s="140"/>
      <c r="AG684" s="140"/>
      <c r="AH684" s="140"/>
      <c r="AI684" s="140"/>
      <c r="AJ684" s="140"/>
      <c r="AK684" s="140"/>
      <c r="AL684" s="140"/>
      <c r="AM684" s="140"/>
      <c r="AN684" s="140"/>
      <c r="AO684" s="140"/>
      <c r="AP684" s="140"/>
      <c r="AQ684" s="140"/>
      <c r="AR684" s="140"/>
      <c r="AS684" s="140"/>
      <c r="AT684" s="140"/>
      <c r="AU684" s="140"/>
      <c r="AV684" s="140"/>
      <c r="AW684" s="140"/>
      <c r="AX684" s="140"/>
      <c r="AY684" s="140"/>
      <c r="AZ684" s="140"/>
      <c r="BA684" s="140"/>
      <c r="BB684" s="140"/>
      <c r="BC684" s="140"/>
      <c r="BD684" s="140"/>
      <c r="BE684" s="140"/>
      <c r="BF684" s="140"/>
      <c r="BG684" s="140"/>
      <c r="BH684" s="140"/>
      <c r="BI684" s="140"/>
      <c r="BJ684" s="140"/>
      <c r="BK684" s="140"/>
      <c r="BL684" s="140"/>
      <c r="BM684" s="140"/>
      <c r="BN684" s="140"/>
      <c r="BO684" s="140"/>
      <c r="BP684" s="12"/>
    </row>
    <row r="685" spans="11:68" x14ac:dyDescent="0.3"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  <c r="AB685" s="140"/>
      <c r="AC685" s="140"/>
      <c r="AD685" s="140"/>
      <c r="AE685" s="140"/>
      <c r="AF685" s="140"/>
      <c r="AG685" s="140"/>
      <c r="AH685" s="140"/>
      <c r="AI685" s="140"/>
      <c r="AJ685" s="140"/>
      <c r="AK685" s="140"/>
      <c r="AL685" s="140"/>
      <c r="AM685" s="140"/>
      <c r="AN685" s="140"/>
      <c r="AO685" s="140"/>
      <c r="AP685" s="140"/>
      <c r="AQ685" s="140"/>
      <c r="AR685" s="140"/>
      <c r="AS685" s="140"/>
      <c r="AT685" s="140"/>
      <c r="AU685" s="140"/>
      <c r="AV685" s="140"/>
      <c r="AW685" s="140"/>
      <c r="AX685" s="140"/>
      <c r="AY685" s="140"/>
      <c r="AZ685" s="140"/>
      <c r="BA685" s="140"/>
      <c r="BB685" s="140"/>
      <c r="BC685" s="140"/>
      <c r="BD685" s="140"/>
      <c r="BE685" s="140"/>
      <c r="BF685" s="140"/>
      <c r="BG685" s="140"/>
      <c r="BH685" s="140"/>
      <c r="BI685" s="140"/>
      <c r="BJ685" s="140"/>
      <c r="BK685" s="140"/>
      <c r="BL685" s="140"/>
      <c r="BM685" s="140"/>
      <c r="BN685" s="140"/>
      <c r="BO685" s="140"/>
      <c r="BP685" s="12"/>
    </row>
    <row r="686" spans="11:68" x14ac:dyDescent="0.3"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  <c r="AB686" s="140"/>
      <c r="AC686" s="140"/>
      <c r="AD686" s="140"/>
      <c r="AE686" s="140"/>
      <c r="AF686" s="140"/>
      <c r="AG686" s="140"/>
      <c r="AH686" s="140"/>
      <c r="AI686" s="140"/>
      <c r="AJ686" s="140"/>
      <c r="AK686" s="140"/>
      <c r="AL686" s="140"/>
      <c r="AM686" s="140"/>
      <c r="AN686" s="140"/>
      <c r="AO686" s="140"/>
      <c r="AP686" s="140"/>
      <c r="AQ686" s="140"/>
      <c r="AR686" s="140"/>
      <c r="AS686" s="140"/>
      <c r="AT686" s="140"/>
      <c r="AU686" s="140"/>
      <c r="AV686" s="140"/>
      <c r="AW686" s="140"/>
      <c r="AX686" s="140"/>
      <c r="AY686" s="140"/>
      <c r="AZ686" s="140"/>
      <c r="BA686" s="140"/>
      <c r="BB686" s="140"/>
      <c r="BC686" s="140"/>
      <c r="BD686" s="140"/>
      <c r="BE686" s="140"/>
      <c r="BF686" s="140"/>
      <c r="BG686" s="140"/>
      <c r="BH686" s="140"/>
      <c r="BI686" s="140"/>
      <c r="BJ686" s="140"/>
      <c r="BK686" s="140"/>
      <c r="BL686" s="140"/>
      <c r="BM686" s="140"/>
      <c r="BN686" s="140"/>
      <c r="BO686" s="140"/>
      <c r="BP686" s="12"/>
    </row>
    <row r="687" spans="11:68" x14ac:dyDescent="0.3"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  <c r="AB687" s="140"/>
      <c r="AC687" s="140"/>
      <c r="AD687" s="140"/>
      <c r="AE687" s="140"/>
      <c r="AF687" s="140"/>
      <c r="AG687" s="140"/>
      <c r="AH687" s="140"/>
      <c r="AI687" s="140"/>
      <c r="AJ687" s="140"/>
      <c r="AK687" s="140"/>
      <c r="AL687" s="140"/>
      <c r="AM687" s="140"/>
      <c r="AN687" s="140"/>
      <c r="AO687" s="140"/>
      <c r="AP687" s="140"/>
      <c r="AQ687" s="140"/>
      <c r="AR687" s="140"/>
      <c r="AS687" s="140"/>
      <c r="AT687" s="140"/>
      <c r="AU687" s="140"/>
      <c r="AV687" s="140"/>
      <c r="AW687" s="140"/>
      <c r="AX687" s="140"/>
      <c r="AY687" s="140"/>
      <c r="AZ687" s="140"/>
      <c r="BA687" s="140"/>
      <c r="BB687" s="140"/>
      <c r="BC687" s="140"/>
      <c r="BD687" s="140"/>
      <c r="BE687" s="140"/>
      <c r="BF687" s="140"/>
      <c r="BG687" s="140"/>
      <c r="BH687" s="140"/>
      <c r="BI687" s="140"/>
      <c r="BJ687" s="140"/>
      <c r="BK687" s="140"/>
      <c r="BL687" s="140"/>
      <c r="BM687" s="140"/>
      <c r="BN687" s="140"/>
      <c r="BO687" s="140"/>
      <c r="BP687" s="12"/>
    </row>
    <row r="688" spans="11:68" x14ac:dyDescent="0.3"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  <c r="AB688" s="140"/>
      <c r="AC688" s="140"/>
      <c r="AD688" s="140"/>
      <c r="AE688" s="140"/>
      <c r="AF688" s="140"/>
      <c r="AG688" s="140"/>
      <c r="AH688" s="140"/>
      <c r="AI688" s="140"/>
      <c r="AJ688" s="140"/>
      <c r="AK688" s="140"/>
      <c r="AL688" s="140"/>
      <c r="AM688" s="140"/>
      <c r="AN688" s="140"/>
      <c r="AO688" s="140"/>
      <c r="AP688" s="140"/>
      <c r="AQ688" s="140"/>
      <c r="AR688" s="140"/>
      <c r="AS688" s="140"/>
      <c r="AT688" s="140"/>
      <c r="AU688" s="140"/>
      <c r="AV688" s="140"/>
      <c r="AW688" s="140"/>
      <c r="AX688" s="140"/>
      <c r="AY688" s="140"/>
      <c r="AZ688" s="140"/>
      <c r="BA688" s="140"/>
      <c r="BB688" s="140"/>
      <c r="BC688" s="140"/>
      <c r="BD688" s="140"/>
      <c r="BE688" s="140"/>
      <c r="BF688" s="140"/>
      <c r="BG688" s="140"/>
      <c r="BH688" s="140"/>
      <c r="BI688" s="140"/>
      <c r="BJ688" s="140"/>
      <c r="BK688" s="140"/>
      <c r="BL688" s="140"/>
      <c r="BM688" s="140"/>
      <c r="BN688" s="140"/>
      <c r="BO688" s="140"/>
      <c r="BP688" s="12"/>
    </row>
    <row r="689" spans="11:68" x14ac:dyDescent="0.3"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  <c r="AB689" s="140"/>
      <c r="AC689" s="140"/>
      <c r="AD689" s="140"/>
      <c r="AE689" s="140"/>
      <c r="AF689" s="140"/>
      <c r="AG689" s="140"/>
      <c r="AH689" s="140"/>
      <c r="AI689" s="140"/>
      <c r="AJ689" s="140"/>
      <c r="AK689" s="140"/>
      <c r="AL689" s="140"/>
      <c r="AM689" s="140"/>
      <c r="AN689" s="140"/>
      <c r="AO689" s="140"/>
      <c r="AP689" s="140"/>
      <c r="AQ689" s="140"/>
      <c r="AR689" s="140"/>
      <c r="AS689" s="140"/>
      <c r="AT689" s="140"/>
      <c r="AU689" s="140"/>
      <c r="AV689" s="140"/>
      <c r="AW689" s="140"/>
      <c r="AX689" s="140"/>
      <c r="AY689" s="140"/>
      <c r="AZ689" s="140"/>
      <c r="BA689" s="140"/>
      <c r="BB689" s="140"/>
      <c r="BC689" s="140"/>
      <c r="BD689" s="140"/>
      <c r="BE689" s="140"/>
      <c r="BF689" s="140"/>
      <c r="BG689" s="140"/>
      <c r="BH689" s="140"/>
      <c r="BI689" s="140"/>
      <c r="BJ689" s="140"/>
      <c r="BK689" s="140"/>
      <c r="BL689" s="140"/>
      <c r="BM689" s="140"/>
      <c r="BN689" s="140"/>
      <c r="BO689" s="140"/>
      <c r="BP689" s="12"/>
    </row>
    <row r="690" spans="11:68" x14ac:dyDescent="0.3"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40"/>
      <c r="AD690" s="140"/>
      <c r="AE690" s="140"/>
      <c r="AF690" s="140"/>
      <c r="AG690" s="140"/>
      <c r="AH690" s="140"/>
      <c r="AI690" s="140"/>
      <c r="AJ690" s="140"/>
      <c r="AK690" s="140"/>
      <c r="AL690" s="140"/>
      <c r="AM690" s="140"/>
      <c r="AN690" s="140"/>
      <c r="AO690" s="140"/>
      <c r="AP690" s="140"/>
      <c r="AQ690" s="140"/>
      <c r="AR690" s="140"/>
      <c r="AS690" s="140"/>
      <c r="AT690" s="140"/>
      <c r="AU690" s="140"/>
      <c r="AV690" s="140"/>
      <c r="AW690" s="140"/>
      <c r="AX690" s="140"/>
      <c r="AY690" s="140"/>
      <c r="AZ690" s="140"/>
      <c r="BA690" s="140"/>
      <c r="BB690" s="140"/>
      <c r="BC690" s="140"/>
      <c r="BD690" s="140"/>
      <c r="BE690" s="140"/>
      <c r="BF690" s="140"/>
      <c r="BG690" s="140"/>
      <c r="BH690" s="140"/>
      <c r="BI690" s="140"/>
      <c r="BJ690" s="140"/>
      <c r="BK690" s="140"/>
      <c r="BL690" s="140"/>
      <c r="BM690" s="140"/>
      <c r="BN690" s="140"/>
      <c r="BO690" s="140"/>
      <c r="BP690" s="12"/>
    </row>
    <row r="691" spans="11:68" x14ac:dyDescent="0.3"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  <c r="AB691" s="140"/>
      <c r="AC691" s="140"/>
      <c r="AD691" s="140"/>
      <c r="AE691" s="140"/>
      <c r="AF691" s="140"/>
      <c r="AG691" s="140"/>
      <c r="AH691" s="140"/>
      <c r="AI691" s="140"/>
      <c r="AJ691" s="140"/>
      <c r="AK691" s="140"/>
      <c r="AL691" s="140"/>
      <c r="AM691" s="140"/>
      <c r="AN691" s="140"/>
      <c r="AO691" s="140"/>
      <c r="AP691" s="140"/>
      <c r="AQ691" s="140"/>
      <c r="AR691" s="140"/>
      <c r="AS691" s="140"/>
      <c r="AT691" s="140"/>
      <c r="AU691" s="140"/>
      <c r="AV691" s="140"/>
      <c r="AW691" s="140"/>
      <c r="AX691" s="140"/>
      <c r="AY691" s="140"/>
      <c r="AZ691" s="140"/>
      <c r="BA691" s="140"/>
      <c r="BB691" s="140"/>
      <c r="BC691" s="140"/>
      <c r="BD691" s="140"/>
      <c r="BE691" s="140"/>
      <c r="BF691" s="140"/>
      <c r="BG691" s="140"/>
      <c r="BH691" s="140"/>
      <c r="BI691" s="140"/>
      <c r="BJ691" s="140"/>
      <c r="BK691" s="140"/>
      <c r="BL691" s="140"/>
      <c r="BM691" s="140"/>
      <c r="BN691" s="140"/>
      <c r="BO691" s="140"/>
      <c r="BP691" s="12"/>
    </row>
    <row r="692" spans="11:68" x14ac:dyDescent="0.3"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  <c r="AB692" s="140"/>
      <c r="AC692" s="140"/>
      <c r="AD692" s="140"/>
      <c r="AE692" s="140"/>
      <c r="AF692" s="140"/>
      <c r="AG692" s="140"/>
      <c r="AH692" s="140"/>
      <c r="AI692" s="140"/>
      <c r="AJ692" s="140"/>
      <c r="AK692" s="140"/>
      <c r="AL692" s="140"/>
      <c r="AM692" s="140"/>
      <c r="AN692" s="140"/>
      <c r="AO692" s="140"/>
      <c r="AP692" s="140"/>
      <c r="AQ692" s="140"/>
      <c r="AR692" s="140"/>
      <c r="AS692" s="140"/>
      <c r="AT692" s="140"/>
      <c r="AU692" s="140"/>
      <c r="AV692" s="140"/>
      <c r="AW692" s="140"/>
      <c r="AX692" s="140"/>
      <c r="AY692" s="140"/>
      <c r="AZ692" s="140"/>
      <c r="BA692" s="140"/>
      <c r="BB692" s="140"/>
      <c r="BC692" s="140"/>
      <c r="BD692" s="140"/>
      <c r="BE692" s="140"/>
      <c r="BF692" s="140"/>
      <c r="BG692" s="140"/>
      <c r="BH692" s="140"/>
      <c r="BI692" s="140"/>
      <c r="BJ692" s="140"/>
      <c r="BK692" s="140"/>
      <c r="BL692" s="140"/>
      <c r="BM692" s="140"/>
      <c r="BN692" s="140"/>
      <c r="BO692" s="140"/>
      <c r="BP692" s="12"/>
    </row>
    <row r="693" spans="11:68" x14ac:dyDescent="0.3"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  <c r="AB693" s="140"/>
      <c r="AC693" s="140"/>
      <c r="AD693" s="140"/>
      <c r="AE693" s="140"/>
      <c r="AF693" s="140"/>
      <c r="AG693" s="140"/>
      <c r="AH693" s="140"/>
      <c r="AI693" s="140"/>
      <c r="AJ693" s="140"/>
      <c r="AK693" s="140"/>
      <c r="AL693" s="140"/>
      <c r="AM693" s="140"/>
      <c r="AN693" s="140"/>
      <c r="AO693" s="140"/>
      <c r="AP693" s="140"/>
      <c r="AQ693" s="140"/>
      <c r="AR693" s="140"/>
      <c r="AS693" s="140"/>
      <c r="AT693" s="140"/>
      <c r="AU693" s="140"/>
      <c r="AV693" s="140"/>
      <c r="AW693" s="140"/>
      <c r="AX693" s="140"/>
      <c r="AY693" s="140"/>
      <c r="AZ693" s="140"/>
      <c r="BA693" s="140"/>
      <c r="BB693" s="140"/>
      <c r="BC693" s="140"/>
      <c r="BD693" s="140"/>
      <c r="BE693" s="140"/>
      <c r="BF693" s="140"/>
      <c r="BG693" s="140"/>
      <c r="BH693" s="140"/>
      <c r="BI693" s="140"/>
      <c r="BJ693" s="140"/>
      <c r="BK693" s="140"/>
      <c r="BL693" s="140"/>
      <c r="BM693" s="140"/>
      <c r="BN693" s="140"/>
      <c r="BO693" s="140"/>
      <c r="BP693" s="12"/>
    </row>
    <row r="694" spans="11:68" x14ac:dyDescent="0.3"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  <c r="AB694" s="140"/>
      <c r="AC694" s="140"/>
      <c r="AD694" s="140"/>
      <c r="AE694" s="140"/>
      <c r="AF694" s="140"/>
      <c r="AG694" s="140"/>
      <c r="AH694" s="140"/>
      <c r="AI694" s="140"/>
      <c r="AJ694" s="140"/>
      <c r="AK694" s="140"/>
      <c r="AL694" s="140"/>
      <c r="AM694" s="140"/>
      <c r="AN694" s="140"/>
      <c r="AO694" s="140"/>
      <c r="AP694" s="140"/>
      <c r="AQ694" s="140"/>
      <c r="AR694" s="140"/>
      <c r="AS694" s="140"/>
      <c r="AT694" s="140"/>
      <c r="AU694" s="140"/>
      <c r="AV694" s="140"/>
      <c r="AW694" s="140"/>
      <c r="AX694" s="140"/>
      <c r="AY694" s="140"/>
      <c r="AZ694" s="140"/>
      <c r="BA694" s="140"/>
      <c r="BB694" s="140"/>
      <c r="BC694" s="140"/>
      <c r="BD694" s="140"/>
      <c r="BE694" s="140"/>
      <c r="BF694" s="140"/>
      <c r="BG694" s="140"/>
      <c r="BH694" s="140"/>
      <c r="BI694" s="140"/>
      <c r="BJ694" s="140"/>
      <c r="BK694" s="140"/>
      <c r="BL694" s="140"/>
      <c r="BM694" s="140"/>
      <c r="BN694" s="140"/>
      <c r="BO694" s="140"/>
      <c r="BP694" s="12"/>
    </row>
    <row r="695" spans="11:68" x14ac:dyDescent="0.3"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  <c r="AB695" s="140"/>
      <c r="AC695" s="140"/>
      <c r="AD695" s="140"/>
      <c r="AE695" s="140"/>
      <c r="AF695" s="140"/>
      <c r="AG695" s="140"/>
      <c r="AH695" s="140"/>
      <c r="AI695" s="140"/>
      <c r="AJ695" s="140"/>
      <c r="AK695" s="140"/>
      <c r="AL695" s="140"/>
      <c r="AM695" s="140"/>
      <c r="AN695" s="140"/>
      <c r="AO695" s="140"/>
      <c r="AP695" s="140"/>
      <c r="AQ695" s="140"/>
      <c r="AR695" s="140"/>
      <c r="AS695" s="140"/>
      <c r="AT695" s="140"/>
      <c r="AU695" s="140"/>
      <c r="AV695" s="140"/>
      <c r="AW695" s="140"/>
      <c r="AX695" s="140"/>
      <c r="AY695" s="140"/>
      <c r="AZ695" s="140"/>
      <c r="BA695" s="140"/>
      <c r="BB695" s="140"/>
      <c r="BC695" s="140"/>
      <c r="BD695" s="140"/>
      <c r="BE695" s="140"/>
      <c r="BF695" s="140"/>
      <c r="BG695" s="140"/>
      <c r="BH695" s="140"/>
      <c r="BI695" s="140"/>
      <c r="BJ695" s="140"/>
      <c r="BK695" s="140"/>
      <c r="BL695" s="140"/>
      <c r="BM695" s="140"/>
      <c r="BN695" s="140"/>
      <c r="BO695" s="140"/>
      <c r="BP695" s="12"/>
    </row>
    <row r="696" spans="11:68" x14ac:dyDescent="0.3"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40"/>
      <c r="AD696" s="140"/>
      <c r="AE696" s="140"/>
      <c r="AF696" s="140"/>
      <c r="AG696" s="140"/>
      <c r="AH696" s="140"/>
      <c r="AI696" s="140"/>
      <c r="AJ696" s="140"/>
      <c r="AK696" s="140"/>
      <c r="AL696" s="140"/>
      <c r="AM696" s="140"/>
      <c r="AN696" s="140"/>
      <c r="AO696" s="140"/>
      <c r="AP696" s="140"/>
      <c r="AQ696" s="140"/>
      <c r="AR696" s="140"/>
      <c r="AS696" s="140"/>
      <c r="AT696" s="140"/>
      <c r="AU696" s="140"/>
      <c r="AV696" s="140"/>
      <c r="AW696" s="140"/>
      <c r="AX696" s="140"/>
      <c r="AY696" s="140"/>
      <c r="AZ696" s="140"/>
      <c r="BA696" s="140"/>
      <c r="BB696" s="140"/>
      <c r="BC696" s="140"/>
      <c r="BD696" s="140"/>
      <c r="BE696" s="140"/>
      <c r="BF696" s="140"/>
      <c r="BG696" s="140"/>
      <c r="BH696" s="140"/>
      <c r="BI696" s="140"/>
      <c r="BJ696" s="140"/>
      <c r="BK696" s="140"/>
      <c r="BL696" s="140"/>
      <c r="BM696" s="140"/>
      <c r="BN696" s="140"/>
      <c r="BO696" s="140"/>
      <c r="BP696" s="12"/>
    </row>
    <row r="697" spans="11:68" x14ac:dyDescent="0.3"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  <c r="AB697" s="140"/>
      <c r="AC697" s="140"/>
      <c r="AD697" s="140"/>
      <c r="AE697" s="140"/>
      <c r="AF697" s="140"/>
      <c r="AG697" s="140"/>
      <c r="AH697" s="140"/>
      <c r="AI697" s="140"/>
      <c r="AJ697" s="140"/>
      <c r="AK697" s="140"/>
      <c r="AL697" s="140"/>
      <c r="AM697" s="140"/>
      <c r="AN697" s="140"/>
      <c r="AO697" s="140"/>
      <c r="AP697" s="140"/>
      <c r="AQ697" s="140"/>
      <c r="AR697" s="140"/>
      <c r="AS697" s="140"/>
      <c r="AT697" s="140"/>
      <c r="AU697" s="140"/>
      <c r="AV697" s="140"/>
      <c r="AW697" s="140"/>
      <c r="AX697" s="140"/>
      <c r="AY697" s="140"/>
      <c r="AZ697" s="140"/>
      <c r="BA697" s="140"/>
      <c r="BB697" s="140"/>
      <c r="BC697" s="140"/>
      <c r="BD697" s="140"/>
      <c r="BE697" s="140"/>
      <c r="BF697" s="140"/>
      <c r="BG697" s="140"/>
      <c r="BH697" s="140"/>
      <c r="BI697" s="140"/>
      <c r="BJ697" s="140"/>
      <c r="BK697" s="140"/>
      <c r="BL697" s="140"/>
      <c r="BM697" s="140"/>
      <c r="BN697" s="140"/>
      <c r="BO697" s="140"/>
      <c r="BP697" s="12"/>
    </row>
    <row r="698" spans="11:68" x14ac:dyDescent="0.3"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  <c r="AB698" s="140"/>
      <c r="AC698" s="140"/>
      <c r="AD698" s="140"/>
      <c r="AE698" s="140"/>
      <c r="AF698" s="140"/>
      <c r="AG698" s="140"/>
      <c r="AH698" s="140"/>
      <c r="AI698" s="140"/>
      <c r="AJ698" s="140"/>
      <c r="AK698" s="140"/>
      <c r="AL698" s="140"/>
      <c r="AM698" s="140"/>
      <c r="AN698" s="140"/>
      <c r="AO698" s="140"/>
      <c r="AP698" s="140"/>
      <c r="AQ698" s="140"/>
      <c r="AR698" s="140"/>
      <c r="AS698" s="140"/>
      <c r="AT698" s="140"/>
      <c r="AU698" s="140"/>
      <c r="AV698" s="140"/>
      <c r="AW698" s="140"/>
      <c r="AX698" s="140"/>
      <c r="AY698" s="140"/>
      <c r="AZ698" s="140"/>
      <c r="BA698" s="140"/>
      <c r="BB698" s="140"/>
      <c r="BC698" s="140"/>
      <c r="BD698" s="140"/>
      <c r="BE698" s="140"/>
      <c r="BF698" s="140"/>
      <c r="BG698" s="140"/>
      <c r="BH698" s="140"/>
      <c r="BI698" s="140"/>
      <c r="BJ698" s="140"/>
      <c r="BK698" s="140"/>
      <c r="BL698" s="140"/>
      <c r="BM698" s="140"/>
      <c r="BN698" s="140"/>
      <c r="BO698" s="140"/>
      <c r="BP698" s="12"/>
    </row>
    <row r="699" spans="11:68" x14ac:dyDescent="0.3"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  <c r="AB699" s="140"/>
      <c r="AC699" s="140"/>
      <c r="AD699" s="140"/>
      <c r="AE699" s="140"/>
      <c r="AF699" s="140"/>
      <c r="AG699" s="140"/>
      <c r="AH699" s="140"/>
      <c r="AI699" s="140"/>
      <c r="AJ699" s="140"/>
      <c r="AK699" s="140"/>
      <c r="AL699" s="140"/>
      <c r="AM699" s="140"/>
      <c r="AN699" s="140"/>
      <c r="AO699" s="140"/>
      <c r="AP699" s="140"/>
      <c r="AQ699" s="140"/>
      <c r="AR699" s="140"/>
      <c r="AS699" s="140"/>
      <c r="AT699" s="140"/>
      <c r="AU699" s="140"/>
      <c r="AV699" s="140"/>
      <c r="AW699" s="140"/>
      <c r="AX699" s="140"/>
      <c r="AY699" s="140"/>
      <c r="AZ699" s="140"/>
      <c r="BA699" s="140"/>
      <c r="BB699" s="140"/>
      <c r="BC699" s="140"/>
      <c r="BD699" s="140"/>
      <c r="BE699" s="140"/>
      <c r="BF699" s="140"/>
      <c r="BG699" s="140"/>
      <c r="BH699" s="140"/>
      <c r="BI699" s="140"/>
      <c r="BJ699" s="140"/>
      <c r="BK699" s="140"/>
      <c r="BL699" s="140"/>
      <c r="BM699" s="140"/>
      <c r="BN699" s="140"/>
      <c r="BO699" s="140"/>
      <c r="BP699" s="12"/>
    </row>
    <row r="700" spans="11:68" x14ac:dyDescent="0.3"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  <c r="AA700" s="140"/>
      <c r="AB700" s="140"/>
      <c r="AC700" s="140"/>
      <c r="AD700" s="140"/>
      <c r="AE700" s="140"/>
      <c r="AF700" s="140"/>
      <c r="AG700" s="140"/>
      <c r="AH700" s="140"/>
      <c r="AI700" s="140"/>
      <c r="AJ700" s="140"/>
      <c r="AK700" s="140"/>
      <c r="AL700" s="140"/>
      <c r="AM700" s="140"/>
      <c r="AN700" s="140"/>
      <c r="AO700" s="140"/>
      <c r="AP700" s="140"/>
      <c r="AQ700" s="140"/>
      <c r="AR700" s="140"/>
      <c r="AS700" s="140"/>
      <c r="AT700" s="140"/>
      <c r="AU700" s="140"/>
      <c r="AV700" s="140"/>
      <c r="AW700" s="140"/>
      <c r="AX700" s="140"/>
      <c r="AY700" s="140"/>
      <c r="AZ700" s="140"/>
      <c r="BA700" s="140"/>
      <c r="BB700" s="140"/>
      <c r="BC700" s="140"/>
      <c r="BD700" s="140"/>
      <c r="BE700" s="140"/>
      <c r="BF700" s="140"/>
      <c r="BG700" s="140"/>
      <c r="BH700" s="140"/>
      <c r="BI700" s="140"/>
      <c r="BJ700" s="140"/>
      <c r="BK700" s="140"/>
      <c r="BL700" s="140"/>
      <c r="BM700" s="140"/>
      <c r="BN700" s="140"/>
      <c r="BO700" s="140"/>
      <c r="BP700" s="12"/>
    </row>
    <row r="701" spans="11:68" x14ac:dyDescent="0.3"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  <c r="AA701" s="140"/>
      <c r="AB701" s="140"/>
      <c r="AC701" s="140"/>
      <c r="AD701" s="140"/>
      <c r="AE701" s="140"/>
      <c r="AF701" s="140"/>
      <c r="AG701" s="140"/>
      <c r="AH701" s="140"/>
      <c r="AI701" s="140"/>
      <c r="AJ701" s="140"/>
      <c r="AK701" s="140"/>
      <c r="AL701" s="140"/>
      <c r="AM701" s="140"/>
      <c r="AN701" s="140"/>
      <c r="AO701" s="140"/>
      <c r="AP701" s="140"/>
      <c r="AQ701" s="140"/>
      <c r="AR701" s="140"/>
      <c r="AS701" s="140"/>
      <c r="AT701" s="140"/>
      <c r="AU701" s="140"/>
      <c r="AV701" s="140"/>
      <c r="AW701" s="140"/>
      <c r="AX701" s="140"/>
      <c r="AY701" s="140"/>
      <c r="AZ701" s="140"/>
      <c r="BA701" s="140"/>
      <c r="BB701" s="140"/>
      <c r="BC701" s="140"/>
      <c r="BD701" s="140"/>
      <c r="BE701" s="140"/>
      <c r="BF701" s="140"/>
      <c r="BG701" s="140"/>
      <c r="BH701" s="140"/>
      <c r="BI701" s="140"/>
      <c r="BJ701" s="140"/>
      <c r="BK701" s="140"/>
      <c r="BL701" s="140"/>
      <c r="BM701" s="140"/>
      <c r="BN701" s="140"/>
      <c r="BO701" s="140"/>
      <c r="BP701" s="12"/>
    </row>
    <row r="702" spans="11:68" x14ac:dyDescent="0.3"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  <c r="AA702" s="140"/>
      <c r="AB702" s="140"/>
      <c r="AC702" s="140"/>
      <c r="AD702" s="140"/>
      <c r="AE702" s="140"/>
      <c r="AF702" s="140"/>
      <c r="AG702" s="140"/>
      <c r="AH702" s="140"/>
      <c r="AI702" s="140"/>
      <c r="AJ702" s="140"/>
      <c r="AK702" s="140"/>
      <c r="AL702" s="140"/>
      <c r="AM702" s="140"/>
      <c r="AN702" s="140"/>
      <c r="AO702" s="140"/>
      <c r="AP702" s="140"/>
      <c r="AQ702" s="140"/>
      <c r="AR702" s="140"/>
      <c r="AS702" s="140"/>
      <c r="AT702" s="140"/>
      <c r="AU702" s="140"/>
      <c r="AV702" s="140"/>
      <c r="AW702" s="140"/>
      <c r="AX702" s="140"/>
      <c r="AY702" s="140"/>
      <c r="AZ702" s="140"/>
      <c r="BA702" s="140"/>
      <c r="BB702" s="140"/>
      <c r="BC702" s="140"/>
      <c r="BD702" s="140"/>
      <c r="BE702" s="140"/>
      <c r="BF702" s="140"/>
      <c r="BG702" s="140"/>
      <c r="BH702" s="140"/>
      <c r="BI702" s="140"/>
      <c r="BJ702" s="140"/>
      <c r="BK702" s="140"/>
      <c r="BL702" s="140"/>
      <c r="BM702" s="140"/>
      <c r="BN702" s="140"/>
      <c r="BO702" s="140"/>
      <c r="BP702" s="12"/>
    </row>
    <row r="703" spans="11:68" x14ac:dyDescent="0.3"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  <c r="AA703" s="140"/>
      <c r="AB703" s="140"/>
      <c r="AC703" s="140"/>
      <c r="AD703" s="140"/>
      <c r="AE703" s="140"/>
      <c r="AF703" s="140"/>
      <c r="AG703" s="140"/>
      <c r="AH703" s="140"/>
      <c r="AI703" s="140"/>
      <c r="AJ703" s="140"/>
      <c r="AK703" s="140"/>
      <c r="AL703" s="140"/>
      <c r="AM703" s="140"/>
      <c r="AN703" s="140"/>
      <c r="AO703" s="140"/>
      <c r="AP703" s="140"/>
      <c r="AQ703" s="140"/>
      <c r="AR703" s="140"/>
      <c r="AS703" s="140"/>
      <c r="AT703" s="140"/>
      <c r="AU703" s="140"/>
      <c r="AV703" s="140"/>
      <c r="AW703" s="140"/>
      <c r="AX703" s="140"/>
      <c r="AY703" s="140"/>
      <c r="AZ703" s="140"/>
      <c r="BA703" s="140"/>
      <c r="BB703" s="140"/>
      <c r="BC703" s="140"/>
      <c r="BD703" s="140"/>
      <c r="BE703" s="140"/>
      <c r="BF703" s="140"/>
      <c r="BG703" s="140"/>
      <c r="BH703" s="140"/>
      <c r="BI703" s="140"/>
      <c r="BJ703" s="140"/>
      <c r="BK703" s="140"/>
      <c r="BL703" s="140"/>
      <c r="BM703" s="140"/>
      <c r="BN703" s="140"/>
      <c r="BO703" s="140"/>
      <c r="BP703" s="12"/>
    </row>
    <row r="704" spans="11:68" x14ac:dyDescent="0.3"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  <c r="AA704" s="140"/>
      <c r="AB704" s="140"/>
      <c r="AC704" s="140"/>
      <c r="AD704" s="140"/>
      <c r="AE704" s="140"/>
      <c r="AF704" s="140"/>
      <c r="AG704" s="140"/>
      <c r="AH704" s="140"/>
      <c r="AI704" s="140"/>
      <c r="AJ704" s="140"/>
      <c r="AK704" s="140"/>
      <c r="AL704" s="140"/>
      <c r="AM704" s="140"/>
      <c r="AN704" s="140"/>
      <c r="AO704" s="140"/>
      <c r="AP704" s="140"/>
      <c r="AQ704" s="140"/>
      <c r="AR704" s="140"/>
      <c r="AS704" s="140"/>
      <c r="AT704" s="140"/>
      <c r="AU704" s="140"/>
      <c r="AV704" s="140"/>
      <c r="AW704" s="140"/>
      <c r="AX704" s="140"/>
      <c r="AY704" s="140"/>
      <c r="AZ704" s="140"/>
      <c r="BA704" s="140"/>
      <c r="BB704" s="140"/>
      <c r="BC704" s="140"/>
      <c r="BD704" s="140"/>
      <c r="BE704" s="140"/>
      <c r="BF704" s="140"/>
      <c r="BG704" s="140"/>
      <c r="BH704" s="140"/>
      <c r="BI704" s="140"/>
      <c r="BJ704" s="140"/>
      <c r="BK704" s="140"/>
      <c r="BL704" s="140"/>
      <c r="BM704" s="140"/>
      <c r="BN704" s="140"/>
      <c r="BO704" s="140"/>
      <c r="BP704" s="12"/>
    </row>
    <row r="705" spans="11:68" x14ac:dyDescent="0.3"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  <c r="AB705" s="140"/>
      <c r="AC705" s="140"/>
      <c r="AD705" s="140"/>
      <c r="AE705" s="140"/>
      <c r="AF705" s="140"/>
      <c r="AG705" s="140"/>
      <c r="AH705" s="140"/>
      <c r="AI705" s="140"/>
      <c r="AJ705" s="140"/>
      <c r="AK705" s="140"/>
      <c r="AL705" s="140"/>
      <c r="AM705" s="140"/>
      <c r="AN705" s="140"/>
      <c r="AO705" s="140"/>
      <c r="AP705" s="140"/>
      <c r="AQ705" s="140"/>
      <c r="AR705" s="140"/>
      <c r="AS705" s="140"/>
      <c r="AT705" s="140"/>
      <c r="AU705" s="140"/>
      <c r="AV705" s="140"/>
      <c r="AW705" s="140"/>
      <c r="AX705" s="140"/>
      <c r="AY705" s="140"/>
      <c r="AZ705" s="140"/>
      <c r="BA705" s="140"/>
      <c r="BB705" s="140"/>
      <c r="BC705" s="140"/>
      <c r="BD705" s="140"/>
      <c r="BE705" s="140"/>
      <c r="BF705" s="140"/>
      <c r="BG705" s="140"/>
      <c r="BH705" s="140"/>
      <c r="BI705" s="140"/>
      <c r="BJ705" s="140"/>
      <c r="BK705" s="140"/>
      <c r="BL705" s="140"/>
      <c r="BM705" s="140"/>
      <c r="BN705" s="140"/>
      <c r="BO705" s="140"/>
      <c r="BP705" s="12"/>
    </row>
    <row r="706" spans="11:68" x14ac:dyDescent="0.3"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  <c r="AB706" s="140"/>
      <c r="AC706" s="140"/>
      <c r="AD706" s="140"/>
      <c r="AE706" s="140"/>
      <c r="AF706" s="140"/>
      <c r="AG706" s="140"/>
      <c r="AH706" s="140"/>
      <c r="AI706" s="140"/>
      <c r="AJ706" s="140"/>
      <c r="AK706" s="140"/>
      <c r="AL706" s="140"/>
      <c r="AM706" s="140"/>
      <c r="AN706" s="140"/>
      <c r="AO706" s="140"/>
      <c r="AP706" s="140"/>
      <c r="AQ706" s="140"/>
      <c r="AR706" s="140"/>
      <c r="AS706" s="140"/>
      <c r="AT706" s="140"/>
      <c r="AU706" s="140"/>
      <c r="AV706" s="140"/>
      <c r="AW706" s="140"/>
      <c r="AX706" s="140"/>
      <c r="AY706" s="140"/>
      <c r="AZ706" s="140"/>
      <c r="BA706" s="140"/>
      <c r="BB706" s="140"/>
      <c r="BC706" s="140"/>
      <c r="BD706" s="140"/>
      <c r="BE706" s="140"/>
      <c r="BF706" s="140"/>
      <c r="BG706" s="140"/>
      <c r="BH706" s="140"/>
      <c r="BI706" s="140"/>
      <c r="BJ706" s="140"/>
      <c r="BK706" s="140"/>
      <c r="BL706" s="140"/>
      <c r="BM706" s="140"/>
      <c r="BN706" s="140"/>
      <c r="BO706" s="140"/>
      <c r="BP706" s="12"/>
    </row>
    <row r="707" spans="11:68" x14ac:dyDescent="0.3"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  <c r="AA707" s="140"/>
      <c r="AB707" s="140"/>
      <c r="AC707" s="140"/>
      <c r="AD707" s="140"/>
      <c r="AE707" s="140"/>
      <c r="AF707" s="140"/>
      <c r="AG707" s="140"/>
      <c r="AH707" s="140"/>
      <c r="AI707" s="140"/>
      <c r="AJ707" s="140"/>
      <c r="AK707" s="140"/>
      <c r="AL707" s="140"/>
      <c r="AM707" s="140"/>
      <c r="AN707" s="140"/>
      <c r="AO707" s="140"/>
      <c r="AP707" s="140"/>
      <c r="AQ707" s="140"/>
      <c r="AR707" s="140"/>
      <c r="AS707" s="140"/>
      <c r="AT707" s="140"/>
      <c r="AU707" s="140"/>
      <c r="AV707" s="140"/>
      <c r="AW707" s="140"/>
      <c r="AX707" s="140"/>
      <c r="AY707" s="140"/>
      <c r="AZ707" s="140"/>
      <c r="BA707" s="140"/>
      <c r="BB707" s="140"/>
      <c r="BC707" s="140"/>
      <c r="BD707" s="140"/>
      <c r="BE707" s="140"/>
      <c r="BF707" s="140"/>
      <c r="BG707" s="140"/>
      <c r="BH707" s="140"/>
      <c r="BI707" s="140"/>
      <c r="BJ707" s="140"/>
      <c r="BK707" s="140"/>
      <c r="BL707" s="140"/>
      <c r="BM707" s="140"/>
      <c r="BN707" s="140"/>
      <c r="BO707" s="140"/>
      <c r="BP707" s="12"/>
    </row>
    <row r="708" spans="11:68" x14ac:dyDescent="0.3"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  <c r="AB708" s="140"/>
      <c r="AC708" s="140"/>
      <c r="AD708" s="140"/>
      <c r="AE708" s="140"/>
      <c r="AF708" s="140"/>
      <c r="AG708" s="140"/>
      <c r="AH708" s="140"/>
      <c r="AI708" s="140"/>
      <c r="AJ708" s="140"/>
      <c r="AK708" s="140"/>
      <c r="AL708" s="140"/>
      <c r="AM708" s="140"/>
      <c r="AN708" s="140"/>
      <c r="AO708" s="140"/>
      <c r="AP708" s="140"/>
      <c r="AQ708" s="140"/>
      <c r="AR708" s="140"/>
      <c r="AS708" s="140"/>
      <c r="AT708" s="140"/>
      <c r="AU708" s="140"/>
      <c r="AV708" s="140"/>
      <c r="AW708" s="140"/>
      <c r="AX708" s="140"/>
      <c r="AY708" s="140"/>
      <c r="AZ708" s="140"/>
      <c r="BA708" s="140"/>
      <c r="BB708" s="140"/>
      <c r="BC708" s="140"/>
      <c r="BD708" s="140"/>
      <c r="BE708" s="140"/>
      <c r="BF708" s="140"/>
      <c r="BG708" s="140"/>
      <c r="BH708" s="140"/>
      <c r="BI708" s="140"/>
      <c r="BJ708" s="140"/>
      <c r="BK708" s="140"/>
      <c r="BL708" s="140"/>
      <c r="BM708" s="140"/>
      <c r="BN708" s="140"/>
      <c r="BO708" s="140"/>
      <c r="BP708" s="12"/>
    </row>
    <row r="709" spans="11:68" x14ac:dyDescent="0.3"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  <c r="AB709" s="140"/>
      <c r="AC709" s="140"/>
      <c r="AD709" s="140"/>
      <c r="AE709" s="140"/>
      <c r="AF709" s="140"/>
      <c r="AG709" s="140"/>
      <c r="AH709" s="140"/>
      <c r="AI709" s="140"/>
      <c r="AJ709" s="140"/>
      <c r="AK709" s="140"/>
      <c r="AL709" s="140"/>
      <c r="AM709" s="140"/>
      <c r="AN709" s="140"/>
      <c r="AO709" s="140"/>
      <c r="AP709" s="140"/>
      <c r="AQ709" s="140"/>
      <c r="AR709" s="140"/>
      <c r="AS709" s="140"/>
      <c r="AT709" s="140"/>
      <c r="AU709" s="140"/>
      <c r="AV709" s="140"/>
      <c r="AW709" s="140"/>
      <c r="AX709" s="140"/>
      <c r="AY709" s="140"/>
      <c r="AZ709" s="140"/>
      <c r="BA709" s="140"/>
      <c r="BB709" s="140"/>
      <c r="BC709" s="140"/>
      <c r="BD709" s="140"/>
      <c r="BE709" s="140"/>
      <c r="BF709" s="140"/>
      <c r="BG709" s="140"/>
      <c r="BH709" s="140"/>
      <c r="BI709" s="140"/>
      <c r="BJ709" s="140"/>
      <c r="BK709" s="140"/>
      <c r="BL709" s="140"/>
      <c r="BM709" s="140"/>
      <c r="BN709" s="140"/>
      <c r="BO709" s="140"/>
      <c r="BP709" s="12"/>
    </row>
    <row r="710" spans="11:68" x14ac:dyDescent="0.3"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  <c r="AB710" s="140"/>
      <c r="AC710" s="140"/>
      <c r="AD710" s="140"/>
      <c r="AE710" s="140"/>
      <c r="AF710" s="140"/>
      <c r="AG710" s="140"/>
      <c r="AH710" s="140"/>
      <c r="AI710" s="140"/>
      <c r="AJ710" s="140"/>
      <c r="AK710" s="140"/>
      <c r="AL710" s="140"/>
      <c r="AM710" s="140"/>
      <c r="AN710" s="140"/>
      <c r="AO710" s="140"/>
      <c r="AP710" s="140"/>
      <c r="AQ710" s="140"/>
      <c r="AR710" s="140"/>
      <c r="AS710" s="140"/>
      <c r="AT710" s="140"/>
      <c r="AU710" s="140"/>
      <c r="AV710" s="140"/>
      <c r="AW710" s="140"/>
      <c r="AX710" s="140"/>
      <c r="AY710" s="140"/>
      <c r="AZ710" s="140"/>
      <c r="BA710" s="140"/>
      <c r="BB710" s="140"/>
      <c r="BC710" s="140"/>
      <c r="BD710" s="140"/>
      <c r="BE710" s="140"/>
      <c r="BF710" s="140"/>
      <c r="BG710" s="140"/>
      <c r="BH710" s="140"/>
      <c r="BI710" s="140"/>
      <c r="BJ710" s="140"/>
      <c r="BK710" s="140"/>
      <c r="BL710" s="140"/>
      <c r="BM710" s="140"/>
      <c r="BN710" s="140"/>
      <c r="BO710" s="140"/>
      <c r="BP710" s="12"/>
    </row>
    <row r="711" spans="11:68" x14ac:dyDescent="0.3"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  <c r="AB711" s="140"/>
      <c r="AC711" s="140"/>
      <c r="AD711" s="140"/>
      <c r="AE711" s="140"/>
      <c r="AF711" s="140"/>
      <c r="AG711" s="140"/>
      <c r="AH711" s="140"/>
      <c r="AI711" s="140"/>
      <c r="AJ711" s="140"/>
      <c r="AK711" s="140"/>
      <c r="AL711" s="140"/>
      <c r="AM711" s="140"/>
      <c r="AN711" s="140"/>
      <c r="AO711" s="140"/>
      <c r="AP711" s="140"/>
      <c r="AQ711" s="140"/>
      <c r="AR711" s="140"/>
      <c r="AS711" s="140"/>
      <c r="AT711" s="140"/>
      <c r="AU711" s="140"/>
      <c r="AV711" s="140"/>
      <c r="AW711" s="140"/>
      <c r="AX711" s="140"/>
      <c r="AY711" s="140"/>
      <c r="AZ711" s="140"/>
      <c r="BA711" s="140"/>
      <c r="BB711" s="140"/>
      <c r="BC711" s="140"/>
      <c r="BD711" s="140"/>
      <c r="BE711" s="140"/>
      <c r="BF711" s="140"/>
      <c r="BG711" s="140"/>
      <c r="BH711" s="140"/>
      <c r="BI711" s="140"/>
      <c r="BJ711" s="140"/>
      <c r="BK711" s="140"/>
      <c r="BL711" s="140"/>
      <c r="BM711" s="140"/>
      <c r="BN711" s="140"/>
      <c r="BO711" s="140"/>
      <c r="BP711" s="12"/>
    </row>
    <row r="712" spans="11:68" x14ac:dyDescent="0.3"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  <c r="AB712" s="140"/>
      <c r="AC712" s="140"/>
      <c r="AD712" s="140"/>
      <c r="AE712" s="140"/>
      <c r="AF712" s="140"/>
      <c r="AG712" s="140"/>
      <c r="AH712" s="140"/>
      <c r="AI712" s="140"/>
      <c r="AJ712" s="140"/>
      <c r="AK712" s="140"/>
      <c r="AL712" s="140"/>
      <c r="AM712" s="140"/>
      <c r="AN712" s="140"/>
      <c r="AO712" s="140"/>
      <c r="AP712" s="140"/>
      <c r="AQ712" s="140"/>
      <c r="AR712" s="140"/>
      <c r="AS712" s="140"/>
      <c r="AT712" s="140"/>
      <c r="AU712" s="140"/>
      <c r="AV712" s="140"/>
      <c r="AW712" s="140"/>
      <c r="AX712" s="140"/>
      <c r="AY712" s="140"/>
      <c r="AZ712" s="140"/>
      <c r="BA712" s="140"/>
      <c r="BB712" s="140"/>
      <c r="BC712" s="140"/>
      <c r="BD712" s="140"/>
      <c r="BE712" s="140"/>
      <c r="BF712" s="140"/>
      <c r="BG712" s="140"/>
      <c r="BH712" s="140"/>
      <c r="BI712" s="140"/>
      <c r="BJ712" s="140"/>
      <c r="BK712" s="140"/>
      <c r="BL712" s="140"/>
      <c r="BM712" s="140"/>
      <c r="BN712" s="140"/>
      <c r="BO712" s="140"/>
      <c r="BP712" s="12"/>
    </row>
    <row r="713" spans="11:68" x14ac:dyDescent="0.3"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  <c r="AB713" s="140"/>
      <c r="AC713" s="140"/>
      <c r="AD713" s="140"/>
      <c r="AE713" s="140"/>
      <c r="AF713" s="140"/>
      <c r="AG713" s="140"/>
      <c r="AH713" s="140"/>
      <c r="AI713" s="140"/>
      <c r="AJ713" s="140"/>
      <c r="AK713" s="140"/>
      <c r="AL713" s="140"/>
      <c r="AM713" s="140"/>
      <c r="AN713" s="140"/>
      <c r="AO713" s="140"/>
      <c r="AP713" s="140"/>
      <c r="AQ713" s="140"/>
      <c r="AR713" s="140"/>
      <c r="AS713" s="140"/>
      <c r="AT713" s="140"/>
      <c r="AU713" s="140"/>
      <c r="AV713" s="140"/>
      <c r="AW713" s="140"/>
      <c r="AX713" s="140"/>
      <c r="AY713" s="140"/>
      <c r="AZ713" s="140"/>
      <c r="BA713" s="140"/>
      <c r="BB713" s="140"/>
      <c r="BC713" s="140"/>
      <c r="BD713" s="140"/>
      <c r="BE713" s="140"/>
      <c r="BF713" s="140"/>
      <c r="BG713" s="140"/>
      <c r="BH713" s="140"/>
      <c r="BI713" s="140"/>
      <c r="BJ713" s="140"/>
      <c r="BK713" s="140"/>
      <c r="BL713" s="140"/>
      <c r="BM713" s="140"/>
      <c r="BN713" s="140"/>
      <c r="BO713" s="140"/>
      <c r="BP713" s="12"/>
    </row>
    <row r="714" spans="11:68" x14ac:dyDescent="0.3"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  <c r="AB714" s="140"/>
      <c r="AC714" s="140"/>
      <c r="AD714" s="140"/>
      <c r="AE714" s="140"/>
      <c r="AF714" s="140"/>
      <c r="AG714" s="140"/>
      <c r="AH714" s="140"/>
      <c r="AI714" s="140"/>
      <c r="AJ714" s="140"/>
      <c r="AK714" s="140"/>
      <c r="AL714" s="140"/>
      <c r="AM714" s="140"/>
      <c r="AN714" s="140"/>
      <c r="AO714" s="140"/>
      <c r="AP714" s="140"/>
      <c r="AQ714" s="140"/>
      <c r="AR714" s="140"/>
      <c r="AS714" s="140"/>
      <c r="AT714" s="140"/>
      <c r="AU714" s="140"/>
      <c r="AV714" s="140"/>
      <c r="AW714" s="140"/>
      <c r="AX714" s="140"/>
      <c r="AY714" s="140"/>
      <c r="AZ714" s="140"/>
      <c r="BA714" s="140"/>
      <c r="BB714" s="140"/>
      <c r="BC714" s="140"/>
      <c r="BD714" s="140"/>
      <c r="BE714" s="140"/>
      <c r="BF714" s="140"/>
      <c r="BG714" s="140"/>
      <c r="BH714" s="140"/>
      <c r="BI714" s="140"/>
      <c r="BJ714" s="140"/>
      <c r="BK714" s="140"/>
      <c r="BL714" s="140"/>
      <c r="BM714" s="140"/>
      <c r="BN714" s="140"/>
      <c r="BO714" s="140"/>
      <c r="BP714" s="12"/>
    </row>
    <row r="715" spans="11:68" x14ac:dyDescent="0.3"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  <c r="AB715" s="140"/>
      <c r="AC715" s="140"/>
      <c r="AD715" s="140"/>
      <c r="AE715" s="140"/>
      <c r="AF715" s="140"/>
      <c r="AG715" s="140"/>
      <c r="AH715" s="140"/>
      <c r="AI715" s="140"/>
      <c r="AJ715" s="140"/>
      <c r="AK715" s="140"/>
      <c r="AL715" s="140"/>
      <c r="AM715" s="140"/>
      <c r="AN715" s="140"/>
      <c r="AO715" s="140"/>
      <c r="AP715" s="140"/>
      <c r="AQ715" s="140"/>
      <c r="AR715" s="140"/>
      <c r="AS715" s="140"/>
      <c r="AT715" s="140"/>
      <c r="AU715" s="140"/>
      <c r="AV715" s="140"/>
      <c r="AW715" s="140"/>
      <c r="AX715" s="140"/>
      <c r="AY715" s="140"/>
      <c r="AZ715" s="140"/>
      <c r="BA715" s="140"/>
      <c r="BB715" s="140"/>
      <c r="BC715" s="140"/>
      <c r="BD715" s="140"/>
      <c r="BE715" s="140"/>
      <c r="BF715" s="140"/>
      <c r="BG715" s="140"/>
      <c r="BH715" s="140"/>
      <c r="BI715" s="140"/>
      <c r="BJ715" s="140"/>
      <c r="BK715" s="140"/>
      <c r="BL715" s="140"/>
      <c r="BM715" s="140"/>
      <c r="BN715" s="140"/>
      <c r="BO715" s="140"/>
      <c r="BP715" s="12"/>
    </row>
    <row r="716" spans="11:68" x14ac:dyDescent="0.3"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  <c r="AA716" s="140"/>
      <c r="AB716" s="140"/>
      <c r="AC716" s="140"/>
      <c r="AD716" s="140"/>
      <c r="AE716" s="140"/>
      <c r="AF716" s="140"/>
      <c r="AG716" s="140"/>
      <c r="AH716" s="140"/>
      <c r="AI716" s="140"/>
      <c r="AJ716" s="140"/>
      <c r="AK716" s="140"/>
      <c r="AL716" s="140"/>
      <c r="AM716" s="140"/>
      <c r="AN716" s="140"/>
      <c r="AO716" s="140"/>
      <c r="AP716" s="140"/>
      <c r="AQ716" s="140"/>
      <c r="AR716" s="140"/>
      <c r="AS716" s="140"/>
      <c r="AT716" s="140"/>
      <c r="AU716" s="140"/>
      <c r="AV716" s="140"/>
      <c r="AW716" s="140"/>
      <c r="AX716" s="140"/>
      <c r="AY716" s="140"/>
      <c r="AZ716" s="140"/>
      <c r="BA716" s="140"/>
      <c r="BB716" s="140"/>
      <c r="BC716" s="140"/>
      <c r="BD716" s="140"/>
      <c r="BE716" s="140"/>
      <c r="BF716" s="140"/>
      <c r="BG716" s="140"/>
      <c r="BH716" s="140"/>
      <c r="BI716" s="140"/>
      <c r="BJ716" s="140"/>
      <c r="BK716" s="140"/>
      <c r="BL716" s="140"/>
      <c r="BM716" s="140"/>
      <c r="BN716" s="140"/>
      <c r="BO716" s="140"/>
      <c r="BP716" s="12"/>
    </row>
    <row r="717" spans="11:68" x14ac:dyDescent="0.3"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  <c r="AA717" s="140"/>
      <c r="AB717" s="140"/>
      <c r="AC717" s="140"/>
      <c r="AD717" s="140"/>
      <c r="AE717" s="140"/>
      <c r="AF717" s="140"/>
      <c r="AG717" s="140"/>
      <c r="AH717" s="140"/>
      <c r="AI717" s="140"/>
      <c r="AJ717" s="140"/>
      <c r="AK717" s="140"/>
      <c r="AL717" s="140"/>
      <c r="AM717" s="140"/>
      <c r="AN717" s="140"/>
      <c r="AO717" s="140"/>
      <c r="AP717" s="140"/>
      <c r="AQ717" s="140"/>
      <c r="AR717" s="140"/>
      <c r="AS717" s="140"/>
      <c r="AT717" s="140"/>
      <c r="AU717" s="140"/>
      <c r="AV717" s="140"/>
      <c r="AW717" s="140"/>
      <c r="AX717" s="140"/>
      <c r="AY717" s="140"/>
      <c r="AZ717" s="140"/>
      <c r="BA717" s="140"/>
      <c r="BB717" s="140"/>
      <c r="BC717" s="140"/>
      <c r="BD717" s="140"/>
      <c r="BE717" s="140"/>
      <c r="BF717" s="140"/>
      <c r="BG717" s="140"/>
      <c r="BH717" s="140"/>
      <c r="BI717" s="140"/>
      <c r="BJ717" s="140"/>
      <c r="BK717" s="140"/>
      <c r="BL717" s="140"/>
      <c r="BM717" s="140"/>
      <c r="BN717" s="140"/>
      <c r="BO717" s="140"/>
      <c r="BP717" s="12"/>
    </row>
    <row r="718" spans="11:68" x14ac:dyDescent="0.3"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  <c r="AA718" s="140"/>
      <c r="AB718" s="140"/>
      <c r="AC718" s="140"/>
      <c r="AD718" s="140"/>
      <c r="AE718" s="140"/>
      <c r="AF718" s="140"/>
      <c r="AG718" s="140"/>
      <c r="AH718" s="140"/>
      <c r="AI718" s="140"/>
      <c r="AJ718" s="140"/>
      <c r="AK718" s="140"/>
      <c r="AL718" s="140"/>
      <c r="AM718" s="140"/>
      <c r="AN718" s="140"/>
      <c r="AO718" s="140"/>
      <c r="AP718" s="140"/>
      <c r="AQ718" s="140"/>
      <c r="AR718" s="140"/>
      <c r="AS718" s="140"/>
      <c r="AT718" s="140"/>
      <c r="AU718" s="140"/>
      <c r="AV718" s="140"/>
      <c r="AW718" s="140"/>
      <c r="AX718" s="140"/>
      <c r="AY718" s="140"/>
      <c r="AZ718" s="140"/>
      <c r="BA718" s="140"/>
      <c r="BB718" s="140"/>
      <c r="BC718" s="140"/>
      <c r="BD718" s="140"/>
      <c r="BE718" s="140"/>
      <c r="BF718" s="140"/>
      <c r="BG718" s="140"/>
      <c r="BH718" s="140"/>
      <c r="BI718" s="140"/>
      <c r="BJ718" s="140"/>
      <c r="BK718" s="140"/>
      <c r="BL718" s="140"/>
      <c r="BM718" s="140"/>
      <c r="BN718" s="140"/>
      <c r="BO718" s="140"/>
      <c r="BP718" s="12"/>
    </row>
    <row r="719" spans="11:68" x14ac:dyDescent="0.3"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  <c r="AA719" s="140"/>
      <c r="AB719" s="140"/>
      <c r="AC719" s="140"/>
      <c r="AD719" s="140"/>
      <c r="AE719" s="140"/>
      <c r="AF719" s="140"/>
      <c r="AG719" s="140"/>
      <c r="AH719" s="140"/>
      <c r="AI719" s="140"/>
      <c r="AJ719" s="140"/>
      <c r="AK719" s="140"/>
      <c r="AL719" s="140"/>
      <c r="AM719" s="140"/>
      <c r="AN719" s="140"/>
      <c r="AO719" s="140"/>
      <c r="AP719" s="140"/>
      <c r="AQ719" s="140"/>
      <c r="AR719" s="140"/>
      <c r="AS719" s="140"/>
      <c r="AT719" s="140"/>
      <c r="AU719" s="140"/>
      <c r="AV719" s="140"/>
      <c r="AW719" s="140"/>
      <c r="AX719" s="140"/>
      <c r="AY719" s="140"/>
      <c r="AZ719" s="140"/>
      <c r="BA719" s="140"/>
      <c r="BB719" s="140"/>
      <c r="BC719" s="140"/>
      <c r="BD719" s="140"/>
      <c r="BE719" s="140"/>
      <c r="BF719" s="140"/>
      <c r="BG719" s="140"/>
      <c r="BH719" s="140"/>
      <c r="BI719" s="140"/>
      <c r="BJ719" s="140"/>
      <c r="BK719" s="140"/>
      <c r="BL719" s="140"/>
      <c r="BM719" s="140"/>
      <c r="BN719" s="140"/>
      <c r="BO719" s="140"/>
      <c r="BP719" s="12"/>
    </row>
    <row r="720" spans="11:68" x14ac:dyDescent="0.3"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  <c r="AA720" s="140"/>
      <c r="AB720" s="140"/>
      <c r="AC720" s="140"/>
      <c r="AD720" s="140"/>
      <c r="AE720" s="140"/>
      <c r="AF720" s="140"/>
      <c r="AG720" s="140"/>
      <c r="AH720" s="140"/>
      <c r="AI720" s="140"/>
      <c r="AJ720" s="140"/>
      <c r="AK720" s="140"/>
      <c r="AL720" s="140"/>
      <c r="AM720" s="140"/>
      <c r="AN720" s="140"/>
      <c r="AO720" s="140"/>
      <c r="AP720" s="140"/>
      <c r="AQ720" s="140"/>
      <c r="AR720" s="140"/>
      <c r="AS720" s="140"/>
      <c r="AT720" s="140"/>
      <c r="AU720" s="140"/>
      <c r="AV720" s="140"/>
      <c r="AW720" s="140"/>
      <c r="AX720" s="140"/>
      <c r="AY720" s="140"/>
      <c r="AZ720" s="140"/>
      <c r="BA720" s="140"/>
      <c r="BB720" s="140"/>
      <c r="BC720" s="140"/>
      <c r="BD720" s="140"/>
      <c r="BE720" s="140"/>
      <c r="BF720" s="140"/>
      <c r="BG720" s="140"/>
      <c r="BH720" s="140"/>
      <c r="BI720" s="140"/>
      <c r="BJ720" s="140"/>
      <c r="BK720" s="140"/>
      <c r="BL720" s="140"/>
      <c r="BM720" s="140"/>
      <c r="BN720" s="140"/>
      <c r="BO720" s="140"/>
      <c r="BP720" s="12"/>
    </row>
    <row r="721" spans="11:68" x14ac:dyDescent="0.3"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  <c r="AA721" s="140"/>
      <c r="AB721" s="140"/>
      <c r="AC721" s="140"/>
      <c r="AD721" s="140"/>
      <c r="AE721" s="140"/>
      <c r="AF721" s="140"/>
      <c r="AG721" s="140"/>
      <c r="AH721" s="140"/>
      <c r="AI721" s="140"/>
      <c r="AJ721" s="140"/>
      <c r="AK721" s="140"/>
      <c r="AL721" s="140"/>
      <c r="AM721" s="140"/>
      <c r="AN721" s="140"/>
      <c r="AO721" s="140"/>
      <c r="AP721" s="140"/>
      <c r="AQ721" s="140"/>
      <c r="AR721" s="140"/>
      <c r="AS721" s="140"/>
      <c r="AT721" s="140"/>
      <c r="AU721" s="140"/>
      <c r="AV721" s="140"/>
      <c r="AW721" s="140"/>
      <c r="AX721" s="140"/>
      <c r="AY721" s="140"/>
      <c r="AZ721" s="140"/>
      <c r="BA721" s="140"/>
      <c r="BB721" s="140"/>
      <c r="BC721" s="140"/>
      <c r="BD721" s="140"/>
      <c r="BE721" s="140"/>
      <c r="BF721" s="140"/>
      <c r="BG721" s="140"/>
      <c r="BH721" s="140"/>
      <c r="BI721" s="140"/>
      <c r="BJ721" s="140"/>
      <c r="BK721" s="140"/>
      <c r="BL721" s="140"/>
      <c r="BM721" s="140"/>
      <c r="BN721" s="140"/>
      <c r="BO721" s="140"/>
      <c r="BP721" s="12"/>
    </row>
    <row r="722" spans="11:68" x14ac:dyDescent="0.3"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  <c r="AA722" s="140"/>
      <c r="AB722" s="140"/>
      <c r="AC722" s="140"/>
      <c r="AD722" s="140"/>
      <c r="AE722" s="140"/>
      <c r="AF722" s="140"/>
      <c r="AG722" s="140"/>
      <c r="AH722" s="140"/>
      <c r="AI722" s="140"/>
      <c r="AJ722" s="140"/>
      <c r="AK722" s="140"/>
      <c r="AL722" s="140"/>
      <c r="AM722" s="140"/>
      <c r="AN722" s="140"/>
      <c r="AO722" s="140"/>
      <c r="AP722" s="140"/>
      <c r="AQ722" s="140"/>
      <c r="AR722" s="140"/>
      <c r="AS722" s="140"/>
      <c r="AT722" s="140"/>
      <c r="AU722" s="140"/>
      <c r="AV722" s="140"/>
      <c r="AW722" s="140"/>
      <c r="AX722" s="140"/>
      <c r="AY722" s="140"/>
      <c r="AZ722" s="140"/>
      <c r="BA722" s="140"/>
      <c r="BB722" s="140"/>
      <c r="BC722" s="140"/>
      <c r="BD722" s="140"/>
      <c r="BE722" s="140"/>
      <c r="BF722" s="140"/>
      <c r="BG722" s="140"/>
      <c r="BH722" s="140"/>
      <c r="BI722" s="140"/>
      <c r="BJ722" s="140"/>
      <c r="BK722" s="140"/>
      <c r="BL722" s="140"/>
      <c r="BM722" s="140"/>
      <c r="BN722" s="140"/>
      <c r="BO722" s="140"/>
      <c r="BP722" s="12"/>
    </row>
    <row r="723" spans="11:68" x14ac:dyDescent="0.3"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A723" s="140"/>
      <c r="AB723" s="140"/>
      <c r="AC723" s="140"/>
      <c r="AD723" s="140"/>
      <c r="AE723" s="140"/>
      <c r="AF723" s="140"/>
      <c r="AG723" s="140"/>
      <c r="AH723" s="140"/>
      <c r="AI723" s="140"/>
      <c r="AJ723" s="140"/>
      <c r="AK723" s="140"/>
      <c r="AL723" s="140"/>
      <c r="AM723" s="140"/>
      <c r="AN723" s="140"/>
      <c r="AO723" s="140"/>
      <c r="AP723" s="140"/>
      <c r="AQ723" s="140"/>
      <c r="AR723" s="140"/>
      <c r="AS723" s="140"/>
      <c r="AT723" s="140"/>
      <c r="AU723" s="140"/>
      <c r="AV723" s="140"/>
      <c r="AW723" s="140"/>
      <c r="AX723" s="140"/>
      <c r="AY723" s="140"/>
      <c r="AZ723" s="140"/>
      <c r="BA723" s="140"/>
      <c r="BB723" s="140"/>
      <c r="BC723" s="140"/>
      <c r="BD723" s="140"/>
      <c r="BE723" s="140"/>
      <c r="BF723" s="140"/>
      <c r="BG723" s="140"/>
      <c r="BH723" s="140"/>
      <c r="BI723" s="140"/>
      <c r="BJ723" s="140"/>
      <c r="BK723" s="140"/>
      <c r="BL723" s="140"/>
      <c r="BM723" s="140"/>
      <c r="BN723" s="140"/>
      <c r="BO723" s="140"/>
      <c r="BP723" s="12"/>
    </row>
    <row r="724" spans="11:68" x14ac:dyDescent="0.3"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  <c r="AB724" s="140"/>
      <c r="AC724" s="140"/>
      <c r="AD724" s="140"/>
      <c r="AE724" s="140"/>
      <c r="AF724" s="140"/>
      <c r="AG724" s="140"/>
      <c r="AH724" s="140"/>
      <c r="AI724" s="140"/>
      <c r="AJ724" s="140"/>
      <c r="AK724" s="140"/>
      <c r="AL724" s="140"/>
      <c r="AM724" s="140"/>
      <c r="AN724" s="140"/>
      <c r="AO724" s="140"/>
      <c r="AP724" s="140"/>
      <c r="AQ724" s="140"/>
      <c r="AR724" s="140"/>
      <c r="AS724" s="140"/>
      <c r="AT724" s="140"/>
      <c r="AU724" s="140"/>
      <c r="AV724" s="140"/>
      <c r="AW724" s="140"/>
      <c r="AX724" s="140"/>
      <c r="AY724" s="140"/>
      <c r="AZ724" s="140"/>
      <c r="BA724" s="140"/>
      <c r="BB724" s="140"/>
      <c r="BC724" s="140"/>
      <c r="BD724" s="140"/>
      <c r="BE724" s="140"/>
      <c r="BF724" s="140"/>
      <c r="BG724" s="140"/>
      <c r="BH724" s="140"/>
      <c r="BI724" s="140"/>
      <c r="BJ724" s="140"/>
      <c r="BK724" s="140"/>
      <c r="BL724" s="140"/>
      <c r="BM724" s="140"/>
      <c r="BN724" s="140"/>
      <c r="BO724" s="140"/>
      <c r="BP724" s="12"/>
    </row>
    <row r="725" spans="11:68" x14ac:dyDescent="0.3"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  <c r="AA725" s="140"/>
      <c r="AB725" s="140"/>
      <c r="AC725" s="140"/>
      <c r="AD725" s="140"/>
      <c r="AE725" s="140"/>
      <c r="AF725" s="140"/>
      <c r="AG725" s="140"/>
      <c r="AH725" s="140"/>
      <c r="AI725" s="140"/>
      <c r="AJ725" s="140"/>
      <c r="AK725" s="140"/>
      <c r="AL725" s="140"/>
      <c r="AM725" s="140"/>
      <c r="AN725" s="140"/>
      <c r="AO725" s="140"/>
      <c r="AP725" s="140"/>
      <c r="AQ725" s="140"/>
      <c r="AR725" s="140"/>
      <c r="AS725" s="140"/>
      <c r="AT725" s="140"/>
      <c r="AU725" s="140"/>
      <c r="AV725" s="140"/>
      <c r="AW725" s="140"/>
      <c r="AX725" s="140"/>
      <c r="AY725" s="140"/>
      <c r="AZ725" s="140"/>
      <c r="BA725" s="140"/>
      <c r="BB725" s="140"/>
      <c r="BC725" s="140"/>
      <c r="BD725" s="140"/>
      <c r="BE725" s="140"/>
      <c r="BF725" s="140"/>
      <c r="BG725" s="140"/>
      <c r="BH725" s="140"/>
      <c r="BI725" s="140"/>
      <c r="BJ725" s="140"/>
      <c r="BK725" s="140"/>
      <c r="BL725" s="140"/>
      <c r="BM725" s="140"/>
      <c r="BN725" s="140"/>
      <c r="BO725" s="140"/>
      <c r="BP725" s="12"/>
    </row>
    <row r="726" spans="11:68" x14ac:dyDescent="0.3"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  <c r="AA726" s="140"/>
      <c r="AB726" s="140"/>
      <c r="AC726" s="140"/>
      <c r="AD726" s="140"/>
      <c r="AE726" s="140"/>
      <c r="AF726" s="140"/>
      <c r="AG726" s="140"/>
      <c r="AH726" s="140"/>
      <c r="AI726" s="140"/>
      <c r="AJ726" s="140"/>
      <c r="AK726" s="140"/>
      <c r="AL726" s="140"/>
      <c r="AM726" s="140"/>
      <c r="AN726" s="140"/>
      <c r="AO726" s="140"/>
      <c r="AP726" s="140"/>
      <c r="AQ726" s="140"/>
      <c r="AR726" s="140"/>
      <c r="AS726" s="140"/>
      <c r="AT726" s="140"/>
      <c r="AU726" s="140"/>
      <c r="AV726" s="140"/>
      <c r="AW726" s="140"/>
      <c r="AX726" s="140"/>
      <c r="AY726" s="140"/>
      <c r="AZ726" s="140"/>
      <c r="BA726" s="140"/>
      <c r="BB726" s="140"/>
      <c r="BC726" s="140"/>
      <c r="BD726" s="140"/>
      <c r="BE726" s="140"/>
      <c r="BF726" s="140"/>
      <c r="BG726" s="140"/>
      <c r="BH726" s="140"/>
      <c r="BI726" s="140"/>
      <c r="BJ726" s="140"/>
      <c r="BK726" s="140"/>
      <c r="BL726" s="140"/>
      <c r="BM726" s="140"/>
      <c r="BN726" s="140"/>
      <c r="BO726" s="140"/>
      <c r="BP726" s="12"/>
    </row>
    <row r="727" spans="11:68" x14ac:dyDescent="0.3"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  <c r="AA727" s="140"/>
      <c r="AB727" s="140"/>
      <c r="AC727" s="140"/>
      <c r="AD727" s="140"/>
      <c r="AE727" s="140"/>
      <c r="AF727" s="140"/>
      <c r="AG727" s="140"/>
      <c r="AH727" s="140"/>
      <c r="AI727" s="140"/>
      <c r="AJ727" s="140"/>
      <c r="AK727" s="140"/>
      <c r="AL727" s="140"/>
      <c r="AM727" s="140"/>
      <c r="AN727" s="140"/>
      <c r="AO727" s="140"/>
      <c r="AP727" s="140"/>
      <c r="AQ727" s="140"/>
      <c r="AR727" s="140"/>
      <c r="AS727" s="140"/>
      <c r="AT727" s="140"/>
      <c r="AU727" s="140"/>
      <c r="AV727" s="140"/>
      <c r="AW727" s="140"/>
      <c r="AX727" s="140"/>
      <c r="AY727" s="140"/>
      <c r="AZ727" s="140"/>
      <c r="BA727" s="140"/>
      <c r="BB727" s="140"/>
      <c r="BC727" s="140"/>
      <c r="BD727" s="140"/>
      <c r="BE727" s="140"/>
      <c r="BF727" s="140"/>
      <c r="BG727" s="140"/>
      <c r="BH727" s="140"/>
      <c r="BI727" s="140"/>
      <c r="BJ727" s="140"/>
      <c r="BK727" s="140"/>
      <c r="BL727" s="140"/>
      <c r="BM727" s="140"/>
      <c r="BN727" s="140"/>
      <c r="BO727" s="140"/>
      <c r="BP727" s="12"/>
    </row>
    <row r="728" spans="11:68" x14ac:dyDescent="0.3"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A728" s="140"/>
      <c r="AB728" s="140"/>
      <c r="AC728" s="140"/>
      <c r="AD728" s="140"/>
      <c r="AE728" s="140"/>
      <c r="AF728" s="140"/>
      <c r="AG728" s="140"/>
      <c r="AH728" s="140"/>
      <c r="AI728" s="140"/>
      <c r="AJ728" s="140"/>
      <c r="AK728" s="140"/>
      <c r="AL728" s="140"/>
      <c r="AM728" s="140"/>
      <c r="AN728" s="140"/>
      <c r="AO728" s="140"/>
      <c r="AP728" s="140"/>
      <c r="AQ728" s="140"/>
      <c r="AR728" s="140"/>
      <c r="AS728" s="140"/>
      <c r="AT728" s="140"/>
      <c r="AU728" s="140"/>
      <c r="AV728" s="140"/>
      <c r="AW728" s="140"/>
      <c r="AX728" s="140"/>
      <c r="AY728" s="140"/>
      <c r="AZ728" s="140"/>
      <c r="BA728" s="140"/>
      <c r="BB728" s="140"/>
      <c r="BC728" s="140"/>
      <c r="BD728" s="140"/>
      <c r="BE728" s="140"/>
      <c r="BF728" s="140"/>
      <c r="BG728" s="140"/>
      <c r="BH728" s="140"/>
      <c r="BI728" s="140"/>
      <c r="BJ728" s="140"/>
      <c r="BK728" s="140"/>
      <c r="BL728" s="140"/>
      <c r="BM728" s="140"/>
      <c r="BN728" s="140"/>
      <c r="BO728" s="140"/>
      <c r="BP728" s="12"/>
    </row>
    <row r="729" spans="11:68" x14ac:dyDescent="0.3"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A729" s="140"/>
      <c r="AB729" s="140"/>
      <c r="AC729" s="140"/>
      <c r="AD729" s="140"/>
      <c r="AE729" s="140"/>
      <c r="AF729" s="140"/>
      <c r="AG729" s="140"/>
      <c r="AH729" s="140"/>
      <c r="AI729" s="140"/>
      <c r="AJ729" s="140"/>
      <c r="AK729" s="140"/>
      <c r="AL729" s="140"/>
      <c r="AM729" s="140"/>
      <c r="AN729" s="140"/>
      <c r="AO729" s="140"/>
      <c r="AP729" s="140"/>
      <c r="AQ729" s="140"/>
      <c r="AR729" s="140"/>
      <c r="AS729" s="140"/>
      <c r="AT729" s="140"/>
      <c r="AU729" s="140"/>
      <c r="AV729" s="140"/>
      <c r="AW729" s="140"/>
      <c r="AX729" s="140"/>
      <c r="AY729" s="140"/>
      <c r="AZ729" s="140"/>
      <c r="BA729" s="140"/>
      <c r="BB729" s="140"/>
      <c r="BC729" s="140"/>
      <c r="BD729" s="140"/>
      <c r="BE729" s="140"/>
      <c r="BF729" s="140"/>
      <c r="BG729" s="140"/>
      <c r="BH729" s="140"/>
      <c r="BI729" s="140"/>
      <c r="BJ729" s="140"/>
      <c r="BK729" s="140"/>
      <c r="BL729" s="140"/>
      <c r="BM729" s="140"/>
      <c r="BN729" s="140"/>
      <c r="BO729" s="140"/>
      <c r="BP729" s="12"/>
    </row>
    <row r="730" spans="11:68" x14ac:dyDescent="0.3"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  <c r="AA730" s="140"/>
      <c r="AB730" s="140"/>
      <c r="AC730" s="140"/>
      <c r="AD730" s="140"/>
      <c r="AE730" s="140"/>
      <c r="AF730" s="140"/>
      <c r="AG730" s="140"/>
      <c r="AH730" s="140"/>
      <c r="AI730" s="140"/>
      <c r="AJ730" s="140"/>
      <c r="AK730" s="140"/>
      <c r="AL730" s="140"/>
      <c r="AM730" s="140"/>
      <c r="AN730" s="140"/>
      <c r="AO730" s="140"/>
      <c r="AP730" s="140"/>
      <c r="AQ730" s="140"/>
      <c r="AR730" s="140"/>
      <c r="AS730" s="140"/>
      <c r="AT730" s="140"/>
      <c r="AU730" s="140"/>
      <c r="AV730" s="140"/>
      <c r="AW730" s="140"/>
      <c r="AX730" s="140"/>
      <c r="AY730" s="140"/>
      <c r="AZ730" s="140"/>
      <c r="BA730" s="140"/>
      <c r="BB730" s="140"/>
      <c r="BC730" s="140"/>
      <c r="BD730" s="140"/>
      <c r="BE730" s="140"/>
      <c r="BF730" s="140"/>
      <c r="BG730" s="140"/>
      <c r="BH730" s="140"/>
      <c r="BI730" s="140"/>
      <c r="BJ730" s="140"/>
      <c r="BK730" s="140"/>
      <c r="BL730" s="140"/>
      <c r="BM730" s="140"/>
      <c r="BN730" s="140"/>
      <c r="BO730" s="140"/>
      <c r="BP730" s="12"/>
    </row>
    <row r="731" spans="11:68" x14ac:dyDescent="0.3"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  <c r="AA731" s="140"/>
      <c r="AB731" s="140"/>
      <c r="AC731" s="140"/>
      <c r="AD731" s="140"/>
      <c r="AE731" s="140"/>
      <c r="AF731" s="140"/>
      <c r="AG731" s="140"/>
      <c r="AH731" s="140"/>
      <c r="AI731" s="140"/>
      <c r="AJ731" s="140"/>
      <c r="AK731" s="140"/>
      <c r="AL731" s="140"/>
      <c r="AM731" s="140"/>
      <c r="AN731" s="140"/>
      <c r="AO731" s="140"/>
      <c r="AP731" s="140"/>
      <c r="AQ731" s="140"/>
      <c r="AR731" s="140"/>
      <c r="AS731" s="140"/>
      <c r="AT731" s="140"/>
      <c r="AU731" s="140"/>
      <c r="AV731" s="140"/>
      <c r="AW731" s="140"/>
      <c r="AX731" s="140"/>
      <c r="AY731" s="140"/>
      <c r="AZ731" s="140"/>
      <c r="BA731" s="140"/>
      <c r="BB731" s="140"/>
      <c r="BC731" s="140"/>
      <c r="BD731" s="140"/>
      <c r="BE731" s="140"/>
      <c r="BF731" s="140"/>
      <c r="BG731" s="140"/>
      <c r="BH731" s="140"/>
      <c r="BI731" s="140"/>
      <c r="BJ731" s="140"/>
      <c r="BK731" s="140"/>
      <c r="BL731" s="140"/>
      <c r="BM731" s="140"/>
      <c r="BN731" s="140"/>
      <c r="BO731" s="140"/>
      <c r="BP731" s="12"/>
    </row>
    <row r="732" spans="11:68" x14ac:dyDescent="0.3"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  <c r="AA732" s="140"/>
      <c r="AB732" s="140"/>
      <c r="AC732" s="140"/>
      <c r="AD732" s="140"/>
      <c r="AE732" s="140"/>
      <c r="AF732" s="140"/>
      <c r="AG732" s="140"/>
      <c r="AH732" s="140"/>
      <c r="AI732" s="140"/>
      <c r="AJ732" s="140"/>
      <c r="AK732" s="140"/>
      <c r="AL732" s="140"/>
      <c r="AM732" s="140"/>
      <c r="AN732" s="140"/>
      <c r="AO732" s="140"/>
      <c r="AP732" s="140"/>
      <c r="AQ732" s="140"/>
      <c r="AR732" s="140"/>
      <c r="AS732" s="140"/>
      <c r="AT732" s="140"/>
      <c r="AU732" s="140"/>
      <c r="AV732" s="140"/>
      <c r="AW732" s="140"/>
      <c r="AX732" s="140"/>
      <c r="AY732" s="140"/>
      <c r="AZ732" s="140"/>
      <c r="BA732" s="140"/>
      <c r="BB732" s="140"/>
      <c r="BC732" s="140"/>
      <c r="BD732" s="140"/>
      <c r="BE732" s="140"/>
      <c r="BF732" s="140"/>
      <c r="BG732" s="140"/>
      <c r="BH732" s="140"/>
      <c r="BI732" s="140"/>
      <c r="BJ732" s="140"/>
      <c r="BK732" s="140"/>
      <c r="BL732" s="140"/>
      <c r="BM732" s="140"/>
      <c r="BN732" s="140"/>
      <c r="BO732" s="140"/>
      <c r="BP732" s="12"/>
    </row>
    <row r="733" spans="11:68" x14ac:dyDescent="0.3"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  <c r="AA733" s="140"/>
      <c r="AB733" s="140"/>
      <c r="AC733" s="140"/>
      <c r="AD733" s="140"/>
      <c r="AE733" s="140"/>
      <c r="AF733" s="140"/>
      <c r="AG733" s="140"/>
      <c r="AH733" s="140"/>
      <c r="AI733" s="140"/>
      <c r="AJ733" s="140"/>
      <c r="AK733" s="140"/>
      <c r="AL733" s="140"/>
      <c r="AM733" s="140"/>
      <c r="AN733" s="140"/>
      <c r="AO733" s="140"/>
      <c r="AP733" s="140"/>
      <c r="AQ733" s="140"/>
      <c r="AR733" s="140"/>
      <c r="AS733" s="140"/>
      <c r="AT733" s="140"/>
      <c r="AU733" s="140"/>
      <c r="AV733" s="140"/>
      <c r="AW733" s="140"/>
      <c r="AX733" s="140"/>
      <c r="AY733" s="140"/>
      <c r="AZ733" s="140"/>
      <c r="BA733" s="140"/>
      <c r="BB733" s="140"/>
      <c r="BC733" s="140"/>
      <c r="BD733" s="140"/>
      <c r="BE733" s="140"/>
      <c r="BF733" s="140"/>
      <c r="BG733" s="140"/>
      <c r="BH733" s="140"/>
      <c r="BI733" s="140"/>
      <c r="BJ733" s="140"/>
      <c r="BK733" s="140"/>
      <c r="BL733" s="140"/>
      <c r="BM733" s="140"/>
      <c r="BN733" s="140"/>
      <c r="BO733" s="140"/>
      <c r="BP733" s="12"/>
    </row>
    <row r="734" spans="11:68" x14ac:dyDescent="0.3"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  <c r="AA734" s="140"/>
      <c r="AB734" s="140"/>
      <c r="AC734" s="140"/>
      <c r="AD734" s="140"/>
      <c r="AE734" s="140"/>
      <c r="AF734" s="140"/>
      <c r="AG734" s="140"/>
      <c r="AH734" s="140"/>
      <c r="AI734" s="140"/>
      <c r="AJ734" s="140"/>
      <c r="AK734" s="140"/>
      <c r="AL734" s="140"/>
      <c r="AM734" s="140"/>
      <c r="AN734" s="140"/>
      <c r="AO734" s="140"/>
      <c r="AP734" s="140"/>
      <c r="AQ734" s="140"/>
      <c r="AR734" s="140"/>
      <c r="AS734" s="140"/>
      <c r="AT734" s="140"/>
      <c r="AU734" s="140"/>
      <c r="AV734" s="140"/>
      <c r="AW734" s="140"/>
      <c r="AX734" s="140"/>
      <c r="AY734" s="140"/>
      <c r="AZ734" s="140"/>
      <c r="BA734" s="140"/>
      <c r="BB734" s="140"/>
      <c r="BC734" s="140"/>
      <c r="BD734" s="140"/>
      <c r="BE734" s="140"/>
      <c r="BF734" s="140"/>
      <c r="BG734" s="140"/>
      <c r="BH734" s="140"/>
      <c r="BI734" s="140"/>
      <c r="BJ734" s="140"/>
      <c r="BK734" s="140"/>
      <c r="BL734" s="140"/>
      <c r="BM734" s="140"/>
      <c r="BN734" s="140"/>
      <c r="BO734" s="140"/>
      <c r="BP734" s="12"/>
    </row>
    <row r="735" spans="11:68" x14ac:dyDescent="0.3"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  <c r="AA735" s="140"/>
      <c r="AB735" s="140"/>
      <c r="AC735" s="140"/>
      <c r="AD735" s="140"/>
      <c r="AE735" s="140"/>
      <c r="AF735" s="140"/>
      <c r="AG735" s="140"/>
      <c r="AH735" s="140"/>
      <c r="AI735" s="140"/>
      <c r="AJ735" s="140"/>
      <c r="AK735" s="140"/>
      <c r="AL735" s="140"/>
      <c r="AM735" s="140"/>
      <c r="AN735" s="140"/>
      <c r="AO735" s="140"/>
      <c r="AP735" s="140"/>
      <c r="AQ735" s="140"/>
      <c r="AR735" s="140"/>
      <c r="AS735" s="140"/>
      <c r="AT735" s="140"/>
      <c r="AU735" s="140"/>
      <c r="AV735" s="140"/>
      <c r="AW735" s="140"/>
      <c r="AX735" s="140"/>
      <c r="AY735" s="140"/>
      <c r="AZ735" s="140"/>
      <c r="BA735" s="140"/>
      <c r="BB735" s="140"/>
      <c r="BC735" s="140"/>
      <c r="BD735" s="140"/>
      <c r="BE735" s="140"/>
      <c r="BF735" s="140"/>
      <c r="BG735" s="140"/>
      <c r="BH735" s="140"/>
      <c r="BI735" s="140"/>
      <c r="BJ735" s="140"/>
      <c r="BK735" s="140"/>
      <c r="BL735" s="140"/>
      <c r="BM735" s="140"/>
      <c r="BN735" s="140"/>
      <c r="BO735" s="140"/>
      <c r="BP735" s="12"/>
    </row>
    <row r="736" spans="11:68" x14ac:dyDescent="0.3"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  <c r="AA736" s="140"/>
      <c r="AB736" s="140"/>
      <c r="AC736" s="140"/>
      <c r="AD736" s="140"/>
      <c r="AE736" s="140"/>
      <c r="AF736" s="140"/>
      <c r="AG736" s="140"/>
      <c r="AH736" s="140"/>
      <c r="AI736" s="140"/>
      <c r="AJ736" s="140"/>
      <c r="AK736" s="140"/>
      <c r="AL736" s="140"/>
      <c r="AM736" s="140"/>
      <c r="AN736" s="140"/>
      <c r="AO736" s="140"/>
      <c r="AP736" s="140"/>
      <c r="AQ736" s="140"/>
      <c r="AR736" s="140"/>
      <c r="AS736" s="140"/>
      <c r="AT736" s="140"/>
      <c r="AU736" s="140"/>
      <c r="AV736" s="140"/>
      <c r="AW736" s="140"/>
      <c r="AX736" s="140"/>
      <c r="AY736" s="140"/>
      <c r="AZ736" s="140"/>
      <c r="BA736" s="140"/>
      <c r="BB736" s="140"/>
      <c r="BC736" s="140"/>
      <c r="BD736" s="140"/>
      <c r="BE736" s="140"/>
      <c r="BF736" s="140"/>
      <c r="BG736" s="140"/>
      <c r="BH736" s="140"/>
      <c r="BI736" s="140"/>
      <c r="BJ736" s="140"/>
      <c r="BK736" s="140"/>
      <c r="BL736" s="140"/>
      <c r="BM736" s="140"/>
      <c r="BN736" s="140"/>
      <c r="BO736" s="140"/>
      <c r="BP736" s="12"/>
    </row>
    <row r="737" spans="11:68" x14ac:dyDescent="0.3"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  <c r="AA737" s="140"/>
      <c r="AB737" s="140"/>
      <c r="AC737" s="140"/>
      <c r="AD737" s="140"/>
      <c r="AE737" s="140"/>
      <c r="AF737" s="140"/>
      <c r="AG737" s="140"/>
      <c r="AH737" s="140"/>
      <c r="AI737" s="140"/>
      <c r="AJ737" s="140"/>
      <c r="AK737" s="140"/>
      <c r="AL737" s="140"/>
      <c r="AM737" s="140"/>
      <c r="AN737" s="140"/>
      <c r="AO737" s="140"/>
      <c r="AP737" s="140"/>
      <c r="AQ737" s="140"/>
      <c r="AR737" s="140"/>
      <c r="AS737" s="140"/>
      <c r="AT737" s="140"/>
      <c r="AU737" s="140"/>
      <c r="AV737" s="140"/>
      <c r="AW737" s="140"/>
      <c r="AX737" s="140"/>
      <c r="AY737" s="140"/>
      <c r="AZ737" s="140"/>
      <c r="BA737" s="140"/>
      <c r="BB737" s="140"/>
      <c r="BC737" s="140"/>
      <c r="BD737" s="140"/>
      <c r="BE737" s="140"/>
      <c r="BF737" s="140"/>
      <c r="BG737" s="140"/>
      <c r="BH737" s="140"/>
      <c r="BI737" s="140"/>
      <c r="BJ737" s="140"/>
      <c r="BK737" s="140"/>
      <c r="BL737" s="140"/>
      <c r="BM737" s="140"/>
      <c r="BN737" s="140"/>
      <c r="BO737" s="140"/>
      <c r="BP737" s="12"/>
    </row>
    <row r="738" spans="11:68" x14ac:dyDescent="0.3"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  <c r="AA738" s="140"/>
      <c r="AB738" s="140"/>
      <c r="AC738" s="140"/>
      <c r="AD738" s="140"/>
      <c r="AE738" s="140"/>
      <c r="AF738" s="140"/>
      <c r="AG738" s="140"/>
      <c r="AH738" s="140"/>
      <c r="AI738" s="140"/>
      <c r="AJ738" s="140"/>
      <c r="AK738" s="140"/>
      <c r="AL738" s="140"/>
      <c r="AM738" s="140"/>
      <c r="AN738" s="140"/>
      <c r="AO738" s="140"/>
      <c r="AP738" s="140"/>
      <c r="AQ738" s="140"/>
      <c r="AR738" s="140"/>
      <c r="AS738" s="140"/>
      <c r="AT738" s="140"/>
      <c r="AU738" s="140"/>
      <c r="AV738" s="140"/>
      <c r="AW738" s="140"/>
      <c r="AX738" s="140"/>
      <c r="AY738" s="140"/>
      <c r="AZ738" s="140"/>
      <c r="BA738" s="140"/>
      <c r="BB738" s="140"/>
      <c r="BC738" s="140"/>
      <c r="BD738" s="140"/>
      <c r="BE738" s="140"/>
      <c r="BF738" s="140"/>
      <c r="BG738" s="140"/>
      <c r="BH738" s="140"/>
      <c r="BI738" s="140"/>
      <c r="BJ738" s="140"/>
      <c r="BK738" s="140"/>
      <c r="BL738" s="140"/>
      <c r="BM738" s="140"/>
      <c r="BN738" s="140"/>
      <c r="BO738" s="140"/>
      <c r="BP738" s="12"/>
    </row>
    <row r="739" spans="11:68" x14ac:dyDescent="0.3"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  <c r="AA739" s="140"/>
      <c r="AB739" s="140"/>
      <c r="AC739" s="140"/>
      <c r="AD739" s="140"/>
      <c r="AE739" s="140"/>
      <c r="AF739" s="140"/>
      <c r="AG739" s="140"/>
      <c r="AH739" s="140"/>
      <c r="AI739" s="140"/>
      <c r="AJ739" s="140"/>
      <c r="AK739" s="140"/>
      <c r="AL739" s="140"/>
      <c r="AM739" s="140"/>
      <c r="AN739" s="140"/>
      <c r="AO739" s="140"/>
      <c r="AP739" s="140"/>
      <c r="AQ739" s="140"/>
      <c r="AR739" s="140"/>
      <c r="AS739" s="140"/>
      <c r="AT739" s="140"/>
      <c r="AU739" s="140"/>
      <c r="AV739" s="140"/>
      <c r="AW739" s="140"/>
      <c r="AX739" s="140"/>
      <c r="AY739" s="140"/>
      <c r="AZ739" s="140"/>
      <c r="BA739" s="140"/>
      <c r="BB739" s="140"/>
      <c r="BC739" s="140"/>
      <c r="BD739" s="140"/>
      <c r="BE739" s="140"/>
      <c r="BF739" s="140"/>
      <c r="BG739" s="140"/>
      <c r="BH739" s="140"/>
      <c r="BI739" s="140"/>
      <c r="BJ739" s="140"/>
      <c r="BK739" s="140"/>
      <c r="BL739" s="140"/>
      <c r="BM739" s="140"/>
      <c r="BN739" s="140"/>
      <c r="BO739" s="140"/>
      <c r="BP739" s="12"/>
    </row>
    <row r="740" spans="11:68" x14ac:dyDescent="0.3"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  <c r="AA740" s="140"/>
      <c r="AB740" s="140"/>
      <c r="AC740" s="140"/>
      <c r="AD740" s="140"/>
      <c r="AE740" s="140"/>
      <c r="AF740" s="140"/>
      <c r="AG740" s="140"/>
      <c r="AH740" s="140"/>
      <c r="AI740" s="140"/>
      <c r="AJ740" s="140"/>
      <c r="AK740" s="140"/>
      <c r="AL740" s="140"/>
      <c r="AM740" s="140"/>
      <c r="AN740" s="140"/>
      <c r="AO740" s="140"/>
      <c r="AP740" s="140"/>
      <c r="AQ740" s="140"/>
      <c r="AR740" s="140"/>
      <c r="AS740" s="140"/>
      <c r="AT740" s="140"/>
      <c r="AU740" s="140"/>
      <c r="AV740" s="140"/>
      <c r="AW740" s="140"/>
      <c r="AX740" s="140"/>
      <c r="AY740" s="140"/>
      <c r="AZ740" s="140"/>
      <c r="BA740" s="140"/>
      <c r="BB740" s="140"/>
      <c r="BC740" s="140"/>
      <c r="BD740" s="140"/>
      <c r="BE740" s="140"/>
      <c r="BF740" s="140"/>
      <c r="BG740" s="140"/>
      <c r="BH740" s="140"/>
      <c r="BI740" s="140"/>
      <c r="BJ740" s="140"/>
      <c r="BK740" s="140"/>
      <c r="BL740" s="140"/>
      <c r="BM740" s="140"/>
      <c r="BN740" s="140"/>
      <c r="BO740" s="140"/>
      <c r="BP740" s="12"/>
    </row>
    <row r="741" spans="11:68" x14ac:dyDescent="0.3"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  <c r="AA741" s="140"/>
      <c r="AB741" s="140"/>
      <c r="AC741" s="140"/>
      <c r="AD741" s="140"/>
      <c r="AE741" s="140"/>
      <c r="AF741" s="140"/>
      <c r="AG741" s="140"/>
      <c r="AH741" s="140"/>
      <c r="AI741" s="140"/>
      <c r="AJ741" s="140"/>
      <c r="AK741" s="140"/>
      <c r="AL741" s="140"/>
      <c r="AM741" s="140"/>
      <c r="AN741" s="140"/>
      <c r="AO741" s="140"/>
      <c r="AP741" s="140"/>
      <c r="AQ741" s="140"/>
      <c r="AR741" s="140"/>
      <c r="AS741" s="140"/>
      <c r="AT741" s="140"/>
      <c r="AU741" s="140"/>
      <c r="AV741" s="140"/>
      <c r="AW741" s="140"/>
      <c r="AX741" s="140"/>
      <c r="AY741" s="140"/>
      <c r="AZ741" s="140"/>
      <c r="BA741" s="140"/>
      <c r="BB741" s="140"/>
      <c r="BC741" s="140"/>
      <c r="BD741" s="140"/>
      <c r="BE741" s="140"/>
      <c r="BF741" s="140"/>
      <c r="BG741" s="140"/>
      <c r="BH741" s="140"/>
      <c r="BI741" s="140"/>
      <c r="BJ741" s="140"/>
      <c r="BK741" s="140"/>
      <c r="BL741" s="140"/>
      <c r="BM741" s="140"/>
      <c r="BN741" s="140"/>
      <c r="BO741" s="140"/>
      <c r="BP741" s="12"/>
    </row>
    <row r="742" spans="11:68" x14ac:dyDescent="0.3"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  <c r="AA742" s="140"/>
      <c r="AB742" s="140"/>
      <c r="AC742" s="140"/>
      <c r="AD742" s="140"/>
      <c r="AE742" s="140"/>
      <c r="AF742" s="140"/>
      <c r="AG742" s="140"/>
      <c r="AH742" s="140"/>
      <c r="AI742" s="140"/>
      <c r="AJ742" s="140"/>
      <c r="AK742" s="140"/>
      <c r="AL742" s="140"/>
      <c r="AM742" s="140"/>
      <c r="AN742" s="140"/>
      <c r="AO742" s="140"/>
      <c r="AP742" s="140"/>
      <c r="AQ742" s="140"/>
      <c r="AR742" s="140"/>
      <c r="AS742" s="140"/>
      <c r="AT742" s="140"/>
      <c r="AU742" s="140"/>
      <c r="AV742" s="140"/>
      <c r="AW742" s="140"/>
      <c r="AX742" s="140"/>
      <c r="AY742" s="140"/>
      <c r="AZ742" s="140"/>
      <c r="BA742" s="140"/>
      <c r="BB742" s="140"/>
      <c r="BC742" s="140"/>
      <c r="BD742" s="140"/>
      <c r="BE742" s="140"/>
      <c r="BF742" s="140"/>
      <c r="BG742" s="140"/>
      <c r="BH742" s="140"/>
      <c r="BI742" s="140"/>
      <c r="BJ742" s="140"/>
      <c r="BK742" s="140"/>
      <c r="BL742" s="140"/>
      <c r="BM742" s="140"/>
      <c r="BN742" s="140"/>
      <c r="BO742" s="140"/>
      <c r="BP742" s="12"/>
    </row>
    <row r="743" spans="11:68" x14ac:dyDescent="0.3"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  <c r="AA743" s="140"/>
      <c r="AB743" s="140"/>
      <c r="AC743" s="140"/>
      <c r="AD743" s="140"/>
      <c r="AE743" s="140"/>
      <c r="AF743" s="140"/>
      <c r="AG743" s="140"/>
      <c r="AH743" s="140"/>
      <c r="AI743" s="140"/>
      <c r="AJ743" s="140"/>
      <c r="AK743" s="140"/>
      <c r="AL743" s="140"/>
      <c r="AM743" s="140"/>
      <c r="AN743" s="140"/>
      <c r="AO743" s="140"/>
      <c r="AP743" s="140"/>
      <c r="AQ743" s="140"/>
      <c r="AR743" s="140"/>
      <c r="AS743" s="140"/>
      <c r="AT743" s="140"/>
      <c r="AU743" s="140"/>
      <c r="AV743" s="140"/>
      <c r="AW743" s="140"/>
      <c r="AX743" s="140"/>
      <c r="AY743" s="140"/>
      <c r="AZ743" s="140"/>
      <c r="BA743" s="140"/>
      <c r="BB743" s="140"/>
      <c r="BC743" s="140"/>
      <c r="BD743" s="140"/>
      <c r="BE743" s="140"/>
      <c r="BF743" s="140"/>
      <c r="BG743" s="140"/>
      <c r="BH743" s="140"/>
      <c r="BI743" s="140"/>
      <c r="BJ743" s="140"/>
      <c r="BK743" s="140"/>
      <c r="BL743" s="140"/>
      <c r="BM743" s="140"/>
      <c r="BN743" s="140"/>
      <c r="BO743" s="140"/>
      <c r="BP743" s="12"/>
    </row>
    <row r="744" spans="11:68" x14ac:dyDescent="0.3"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A744" s="140"/>
      <c r="AB744" s="140"/>
      <c r="AC744" s="140"/>
      <c r="AD744" s="140"/>
      <c r="AE744" s="140"/>
      <c r="AF744" s="140"/>
      <c r="AG744" s="140"/>
      <c r="AH744" s="140"/>
      <c r="AI744" s="140"/>
      <c r="AJ744" s="140"/>
      <c r="AK744" s="140"/>
      <c r="AL744" s="140"/>
      <c r="AM744" s="140"/>
      <c r="AN744" s="140"/>
      <c r="AO744" s="140"/>
      <c r="AP744" s="140"/>
      <c r="AQ744" s="140"/>
      <c r="AR744" s="140"/>
      <c r="AS744" s="140"/>
      <c r="AT744" s="140"/>
      <c r="AU744" s="140"/>
      <c r="AV744" s="140"/>
      <c r="AW744" s="140"/>
      <c r="AX744" s="140"/>
      <c r="AY744" s="140"/>
      <c r="AZ744" s="140"/>
      <c r="BA744" s="140"/>
      <c r="BB744" s="140"/>
      <c r="BC744" s="140"/>
      <c r="BD744" s="140"/>
      <c r="BE744" s="140"/>
      <c r="BF744" s="140"/>
      <c r="BG744" s="140"/>
      <c r="BH744" s="140"/>
      <c r="BI744" s="140"/>
      <c r="BJ744" s="140"/>
      <c r="BK744" s="140"/>
      <c r="BL744" s="140"/>
      <c r="BM744" s="140"/>
      <c r="BN744" s="140"/>
      <c r="BO744" s="140"/>
      <c r="BP744" s="12"/>
    </row>
    <row r="745" spans="11:68" x14ac:dyDescent="0.3"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  <c r="AB745" s="140"/>
      <c r="AC745" s="140"/>
      <c r="AD745" s="140"/>
      <c r="AE745" s="140"/>
      <c r="AF745" s="140"/>
      <c r="AG745" s="140"/>
      <c r="AH745" s="140"/>
      <c r="AI745" s="140"/>
      <c r="AJ745" s="140"/>
      <c r="AK745" s="140"/>
      <c r="AL745" s="140"/>
      <c r="AM745" s="140"/>
      <c r="AN745" s="140"/>
      <c r="AO745" s="140"/>
      <c r="AP745" s="140"/>
      <c r="AQ745" s="140"/>
      <c r="AR745" s="140"/>
      <c r="AS745" s="140"/>
      <c r="AT745" s="140"/>
      <c r="AU745" s="140"/>
      <c r="AV745" s="140"/>
      <c r="AW745" s="140"/>
      <c r="AX745" s="140"/>
      <c r="AY745" s="140"/>
      <c r="AZ745" s="140"/>
      <c r="BA745" s="140"/>
      <c r="BB745" s="140"/>
      <c r="BC745" s="140"/>
      <c r="BD745" s="140"/>
      <c r="BE745" s="140"/>
      <c r="BF745" s="140"/>
      <c r="BG745" s="140"/>
      <c r="BH745" s="140"/>
      <c r="BI745" s="140"/>
      <c r="BJ745" s="140"/>
      <c r="BK745" s="140"/>
      <c r="BL745" s="140"/>
      <c r="BM745" s="140"/>
      <c r="BN745" s="140"/>
      <c r="BO745" s="140"/>
      <c r="BP745" s="12"/>
    </row>
    <row r="746" spans="11:68" x14ac:dyDescent="0.3"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A746" s="140"/>
      <c r="AB746" s="140"/>
      <c r="AC746" s="140"/>
      <c r="AD746" s="140"/>
      <c r="AE746" s="140"/>
      <c r="AF746" s="140"/>
      <c r="AG746" s="140"/>
      <c r="AH746" s="140"/>
      <c r="AI746" s="140"/>
      <c r="AJ746" s="140"/>
      <c r="AK746" s="140"/>
      <c r="AL746" s="140"/>
      <c r="AM746" s="140"/>
      <c r="AN746" s="140"/>
      <c r="AO746" s="140"/>
      <c r="AP746" s="140"/>
      <c r="AQ746" s="140"/>
      <c r="AR746" s="140"/>
      <c r="AS746" s="140"/>
      <c r="AT746" s="140"/>
      <c r="AU746" s="140"/>
      <c r="AV746" s="140"/>
      <c r="AW746" s="140"/>
      <c r="AX746" s="140"/>
      <c r="AY746" s="140"/>
      <c r="AZ746" s="140"/>
      <c r="BA746" s="140"/>
      <c r="BB746" s="140"/>
      <c r="BC746" s="140"/>
      <c r="BD746" s="140"/>
      <c r="BE746" s="140"/>
      <c r="BF746" s="140"/>
      <c r="BG746" s="140"/>
      <c r="BH746" s="140"/>
      <c r="BI746" s="140"/>
      <c r="BJ746" s="140"/>
      <c r="BK746" s="140"/>
      <c r="BL746" s="140"/>
      <c r="BM746" s="140"/>
      <c r="BN746" s="140"/>
      <c r="BO746" s="140"/>
      <c r="BP746" s="12"/>
    </row>
    <row r="747" spans="11:68" x14ac:dyDescent="0.3"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A747" s="140"/>
      <c r="AB747" s="140"/>
      <c r="AC747" s="140"/>
      <c r="AD747" s="140"/>
      <c r="AE747" s="140"/>
      <c r="AF747" s="140"/>
      <c r="AG747" s="140"/>
      <c r="AH747" s="140"/>
      <c r="AI747" s="140"/>
      <c r="AJ747" s="140"/>
      <c r="AK747" s="140"/>
      <c r="AL747" s="140"/>
      <c r="AM747" s="140"/>
      <c r="AN747" s="140"/>
      <c r="AO747" s="140"/>
      <c r="AP747" s="140"/>
      <c r="AQ747" s="140"/>
      <c r="AR747" s="140"/>
      <c r="AS747" s="140"/>
      <c r="AT747" s="140"/>
      <c r="AU747" s="140"/>
      <c r="AV747" s="140"/>
      <c r="AW747" s="140"/>
      <c r="AX747" s="140"/>
      <c r="AY747" s="140"/>
      <c r="AZ747" s="140"/>
      <c r="BA747" s="140"/>
      <c r="BB747" s="140"/>
      <c r="BC747" s="140"/>
      <c r="BD747" s="140"/>
      <c r="BE747" s="140"/>
      <c r="BF747" s="140"/>
      <c r="BG747" s="140"/>
      <c r="BH747" s="140"/>
      <c r="BI747" s="140"/>
      <c r="BJ747" s="140"/>
      <c r="BK747" s="140"/>
      <c r="BL747" s="140"/>
      <c r="BM747" s="140"/>
      <c r="BN747" s="140"/>
      <c r="BO747" s="140"/>
      <c r="BP747" s="12"/>
    </row>
    <row r="748" spans="11:68" x14ac:dyDescent="0.3"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  <c r="AA748" s="140"/>
      <c r="AB748" s="140"/>
      <c r="AC748" s="140"/>
      <c r="AD748" s="140"/>
      <c r="AE748" s="140"/>
      <c r="AF748" s="140"/>
      <c r="AG748" s="140"/>
      <c r="AH748" s="140"/>
      <c r="AI748" s="140"/>
      <c r="AJ748" s="140"/>
      <c r="AK748" s="140"/>
      <c r="AL748" s="140"/>
      <c r="AM748" s="140"/>
      <c r="AN748" s="140"/>
      <c r="AO748" s="140"/>
      <c r="AP748" s="140"/>
      <c r="AQ748" s="140"/>
      <c r="AR748" s="140"/>
      <c r="AS748" s="140"/>
      <c r="AT748" s="140"/>
      <c r="AU748" s="140"/>
      <c r="AV748" s="140"/>
      <c r="AW748" s="140"/>
      <c r="AX748" s="140"/>
      <c r="AY748" s="140"/>
      <c r="AZ748" s="140"/>
      <c r="BA748" s="140"/>
      <c r="BB748" s="140"/>
      <c r="BC748" s="140"/>
      <c r="BD748" s="140"/>
      <c r="BE748" s="140"/>
      <c r="BF748" s="140"/>
      <c r="BG748" s="140"/>
      <c r="BH748" s="140"/>
      <c r="BI748" s="140"/>
      <c r="BJ748" s="140"/>
      <c r="BK748" s="140"/>
      <c r="BL748" s="140"/>
      <c r="BM748" s="140"/>
      <c r="BN748" s="140"/>
      <c r="BO748" s="140"/>
      <c r="BP748" s="12"/>
    </row>
    <row r="749" spans="11:68" x14ac:dyDescent="0.3"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  <c r="AA749" s="140"/>
      <c r="AB749" s="140"/>
      <c r="AC749" s="140"/>
      <c r="AD749" s="140"/>
      <c r="AE749" s="140"/>
      <c r="AF749" s="140"/>
      <c r="AG749" s="140"/>
      <c r="AH749" s="140"/>
      <c r="AI749" s="140"/>
      <c r="AJ749" s="140"/>
      <c r="AK749" s="140"/>
      <c r="AL749" s="140"/>
      <c r="AM749" s="140"/>
      <c r="AN749" s="140"/>
      <c r="AO749" s="140"/>
      <c r="AP749" s="140"/>
      <c r="AQ749" s="140"/>
      <c r="AR749" s="140"/>
      <c r="AS749" s="140"/>
      <c r="AT749" s="140"/>
      <c r="AU749" s="140"/>
      <c r="AV749" s="140"/>
      <c r="AW749" s="140"/>
      <c r="AX749" s="140"/>
      <c r="AY749" s="140"/>
      <c r="AZ749" s="140"/>
      <c r="BA749" s="140"/>
      <c r="BB749" s="140"/>
      <c r="BC749" s="140"/>
      <c r="BD749" s="140"/>
      <c r="BE749" s="140"/>
      <c r="BF749" s="140"/>
      <c r="BG749" s="140"/>
      <c r="BH749" s="140"/>
      <c r="BI749" s="140"/>
      <c r="BJ749" s="140"/>
      <c r="BK749" s="140"/>
      <c r="BL749" s="140"/>
      <c r="BM749" s="140"/>
      <c r="BN749" s="140"/>
      <c r="BO749" s="140"/>
      <c r="BP749" s="12"/>
    </row>
    <row r="750" spans="11:68" x14ac:dyDescent="0.3"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  <c r="AA750" s="140"/>
      <c r="AB750" s="140"/>
      <c r="AC750" s="140"/>
      <c r="AD750" s="140"/>
      <c r="AE750" s="140"/>
      <c r="AF750" s="140"/>
      <c r="AG750" s="140"/>
      <c r="AH750" s="140"/>
      <c r="AI750" s="140"/>
      <c r="AJ750" s="140"/>
      <c r="AK750" s="140"/>
      <c r="AL750" s="140"/>
      <c r="AM750" s="140"/>
      <c r="AN750" s="140"/>
      <c r="AO750" s="140"/>
      <c r="AP750" s="140"/>
      <c r="AQ750" s="140"/>
      <c r="AR750" s="140"/>
      <c r="AS750" s="140"/>
      <c r="AT750" s="140"/>
      <c r="AU750" s="140"/>
      <c r="AV750" s="140"/>
      <c r="AW750" s="140"/>
      <c r="AX750" s="140"/>
      <c r="AY750" s="140"/>
      <c r="AZ750" s="140"/>
      <c r="BA750" s="140"/>
      <c r="BB750" s="140"/>
      <c r="BC750" s="140"/>
      <c r="BD750" s="140"/>
      <c r="BE750" s="140"/>
      <c r="BF750" s="140"/>
      <c r="BG750" s="140"/>
      <c r="BH750" s="140"/>
      <c r="BI750" s="140"/>
      <c r="BJ750" s="140"/>
      <c r="BK750" s="140"/>
      <c r="BL750" s="140"/>
      <c r="BM750" s="140"/>
      <c r="BN750" s="140"/>
      <c r="BO750" s="140"/>
      <c r="BP750" s="12"/>
    </row>
    <row r="751" spans="11:68" x14ac:dyDescent="0.3"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  <c r="AA751" s="140"/>
      <c r="AB751" s="140"/>
      <c r="AC751" s="140"/>
      <c r="AD751" s="140"/>
      <c r="AE751" s="140"/>
      <c r="AF751" s="140"/>
      <c r="AG751" s="140"/>
      <c r="AH751" s="140"/>
      <c r="AI751" s="140"/>
      <c r="AJ751" s="140"/>
      <c r="AK751" s="140"/>
      <c r="AL751" s="140"/>
      <c r="AM751" s="140"/>
      <c r="AN751" s="140"/>
      <c r="AO751" s="140"/>
      <c r="AP751" s="140"/>
      <c r="AQ751" s="140"/>
      <c r="AR751" s="140"/>
      <c r="AS751" s="140"/>
      <c r="AT751" s="140"/>
      <c r="AU751" s="140"/>
      <c r="AV751" s="140"/>
      <c r="AW751" s="140"/>
      <c r="AX751" s="140"/>
      <c r="AY751" s="140"/>
      <c r="AZ751" s="140"/>
      <c r="BA751" s="140"/>
      <c r="BB751" s="140"/>
      <c r="BC751" s="140"/>
      <c r="BD751" s="140"/>
      <c r="BE751" s="140"/>
      <c r="BF751" s="140"/>
      <c r="BG751" s="140"/>
      <c r="BH751" s="140"/>
      <c r="BI751" s="140"/>
      <c r="BJ751" s="140"/>
      <c r="BK751" s="140"/>
      <c r="BL751" s="140"/>
      <c r="BM751" s="140"/>
      <c r="BN751" s="140"/>
      <c r="BO751" s="140"/>
      <c r="BP751" s="12"/>
    </row>
    <row r="752" spans="11:68" x14ac:dyDescent="0.3"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  <c r="AA752" s="140"/>
      <c r="AB752" s="140"/>
      <c r="AC752" s="140"/>
      <c r="AD752" s="140"/>
      <c r="AE752" s="140"/>
      <c r="AF752" s="140"/>
      <c r="AG752" s="140"/>
      <c r="AH752" s="140"/>
      <c r="AI752" s="140"/>
      <c r="AJ752" s="140"/>
      <c r="AK752" s="140"/>
      <c r="AL752" s="140"/>
      <c r="AM752" s="140"/>
      <c r="AN752" s="140"/>
      <c r="AO752" s="140"/>
      <c r="AP752" s="140"/>
      <c r="AQ752" s="140"/>
      <c r="AR752" s="140"/>
      <c r="AS752" s="140"/>
      <c r="AT752" s="140"/>
      <c r="AU752" s="140"/>
      <c r="AV752" s="140"/>
      <c r="AW752" s="140"/>
      <c r="AX752" s="140"/>
      <c r="AY752" s="140"/>
      <c r="AZ752" s="140"/>
      <c r="BA752" s="140"/>
      <c r="BB752" s="140"/>
      <c r="BC752" s="140"/>
      <c r="BD752" s="140"/>
      <c r="BE752" s="140"/>
      <c r="BF752" s="140"/>
      <c r="BG752" s="140"/>
      <c r="BH752" s="140"/>
      <c r="BI752" s="140"/>
      <c r="BJ752" s="140"/>
      <c r="BK752" s="140"/>
      <c r="BL752" s="140"/>
      <c r="BM752" s="140"/>
      <c r="BN752" s="140"/>
      <c r="BO752" s="140"/>
      <c r="BP752" s="12"/>
    </row>
    <row r="753" spans="11:68" x14ac:dyDescent="0.3"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  <c r="AA753" s="140"/>
      <c r="AB753" s="140"/>
      <c r="AC753" s="140"/>
      <c r="AD753" s="140"/>
      <c r="AE753" s="140"/>
      <c r="AF753" s="140"/>
      <c r="AG753" s="140"/>
      <c r="AH753" s="140"/>
      <c r="AI753" s="140"/>
      <c r="AJ753" s="140"/>
      <c r="AK753" s="140"/>
      <c r="AL753" s="140"/>
      <c r="AM753" s="140"/>
      <c r="AN753" s="140"/>
      <c r="AO753" s="140"/>
      <c r="AP753" s="140"/>
      <c r="AQ753" s="140"/>
      <c r="AR753" s="140"/>
      <c r="AS753" s="140"/>
      <c r="AT753" s="140"/>
      <c r="AU753" s="140"/>
      <c r="AV753" s="140"/>
      <c r="AW753" s="140"/>
      <c r="AX753" s="140"/>
      <c r="AY753" s="140"/>
      <c r="AZ753" s="140"/>
      <c r="BA753" s="140"/>
      <c r="BB753" s="140"/>
      <c r="BC753" s="140"/>
      <c r="BD753" s="140"/>
      <c r="BE753" s="140"/>
      <c r="BF753" s="140"/>
      <c r="BG753" s="140"/>
      <c r="BH753" s="140"/>
      <c r="BI753" s="140"/>
      <c r="BJ753" s="140"/>
      <c r="BK753" s="140"/>
      <c r="BL753" s="140"/>
      <c r="BM753" s="140"/>
      <c r="BN753" s="140"/>
      <c r="BO753" s="140"/>
      <c r="BP753" s="12"/>
    </row>
    <row r="754" spans="11:68" x14ac:dyDescent="0.3"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  <c r="AA754" s="140"/>
      <c r="AB754" s="140"/>
      <c r="AC754" s="140"/>
      <c r="AD754" s="140"/>
      <c r="AE754" s="140"/>
      <c r="AF754" s="140"/>
      <c r="AG754" s="140"/>
      <c r="AH754" s="140"/>
      <c r="AI754" s="140"/>
      <c r="AJ754" s="140"/>
      <c r="AK754" s="140"/>
      <c r="AL754" s="140"/>
      <c r="AM754" s="140"/>
      <c r="AN754" s="140"/>
      <c r="AO754" s="140"/>
      <c r="AP754" s="140"/>
      <c r="AQ754" s="140"/>
      <c r="AR754" s="140"/>
      <c r="AS754" s="140"/>
      <c r="AT754" s="140"/>
      <c r="AU754" s="140"/>
      <c r="AV754" s="140"/>
      <c r="AW754" s="140"/>
      <c r="AX754" s="140"/>
      <c r="AY754" s="140"/>
      <c r="AZ754" s="140"/>
      <c r="BA754" s="140"/>
      <c r="BB754" s="140"/>
      <c r="BC754" s="140"/>
      <c r="BD754" s="140"/>
      <c r="BE754" s="140"/>
      <c r="BF754" s="140"/>
      <c r="BG754" s="140"/>
      <c r="BH754" s="140"/>
      <c r="BI754" s="140"/>
      <c r="BJ754" s="140"/>
      <c r="BK754" s="140"/>
      <c r="BL754" s="140"/>
      <c r="BM754" s="140"/>
      <c r="BN754" s="140"/>
      <c r="BO754" s="140"/>
      <c r="BP754" s="12"/>
    </row>
    <row r="755" spans="11:68" x14ac:dyDescent="0.3"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  <c r="AA755" s="140"/>
      <c r="AB755" s="140"/>
      <c r="AC755" s="140"/>
      <c r="AD755" s="140"/>
      <c r="AE755" s="140"/>
      <c r="AF755" s="140"/>
      <c r="AG755" s="140"/>
      <c r="AH755" s="140"/>
      <c r="AI755" s="140"/>
      <c r="AJ755" s="140"/>
      <c r="AK755" s="140"/>
      <c r="AL755" s="140"/>
      <c r="AM755" s="140"/>
      <c r="AN755" s="140"/>
      <c r="AO755" s="140"/>
      <c r="AP755" s="140"/>
      <c r="AQ755" s="140"/>
      <c r="AR755" s="140"/>
      <c r="AS755" s="140"/>
      <c r="AT755" s="140"/>
      <c r="AU755" s="140"/>
      <c r="AV755" s="140"/>
      <c r="AW755" s="140"/>
      <c r="AX755" s="140"/>
      <c r="AY755" s="140"/>
      <c r="AZ755" s="140"/>
      <c r="BA755" s="140"/>
      <c r="BB755" s="140"/>
      <c r="BC755" s="140"/>
      <c r="BD755" s="140"/>
      <c r="BE755" s="140"/>
      <c r="BF755" s="140"/>
      <c r="BG755" s="140"/>
      <c r="BH755" s="140"/>
      <c r="BI755" s="140"/>
      <c r="BJ755" s="140"/>
      <c r="BK755" s="140"/>
      <c r="BL755" s="140"/>
      <c r="BM755" s="140"/>
      <c r="BN755" s="140"/>
      <c r="BO755" s="140"/>
      <c r="BP755" s="12"/>
    </row>
    <row r="756" spans="11:68" x14ac:dyDescent="0.3"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  <c r="AA756" s="140"/>
      <c r="AB756" s="140"/>
      <c r="AC756" s="140"/>
      <c r="AD756" s="140"/>
      <c r="AE756" s="140"/>
      <c r="AF756" s="140"/>
      <c r="AG756" s="140"/>
      <c r="AH756" s="140"/>
      <c r="AI756" s="140"/>
      <c r="AJ756" s="140"/>
      <c r="AK756" s="140"/>
      <c r="AL756" s="140"/>
      <c r="AM756" s="140"/>
      <c r="AN756" s="140"/>
      <c r="AO756" s="140"/>
      <c r="AP756" s="140"/>
      <c r="AQ756" s="140"/>
      <c r="AR756" s="140"/>
      <c r="AS756" s="140"/>
      <c r="AT756" s="140"/>
      <c r="AU756" s="140"/>
      <c r="AV756" s="140"/>
      <c r="AW756" s="140"/>
      <c r="AX756" s="140"/>
      <c r="AY756" s="140"/>
      <c r="AZ756" s="140"/>
      <c r="BA756" s="140"/>
      <c r="BB756" s="140"/>
      <c r="BC756" s="140"/>
      <c r="BD756" s="140"/>
      <c r="BE756" s="140"/>
      <c r="BF756" s="140"/>
      <c r="BG756" s="140"/>
      <c r="BH756" s="140"/>
      <c r="BI756" s="140"/>
      <c r="BJ756" s="140"/>
      <c r="BK756" s="140"/>
      <c r="BL756" s="140"/>
      <c r="BM756" s="140"/>
      <c r="BN756" s="140"/>
      <c r="BO756" s="140"/>
      <c r="BP756" s="12"/>
    </row>
    <row r="757" spans="11:68" x14ac:dyDescent="0.3"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  <c r="AA757" s="140"/>
      <c r="AB757" s="140"/>
      <c r="AC757" s="140"/>
      <c r="AD757" s="140"/>
      <c r="AE757" s="140"/>
      <c r="AF757" s="140"/>
      <c r="AG757" s="140"/>
      <c r="AH757" s="140"/>
      <c r="AI757" s="140"/>
      <c r="AJ757" s="140"/>
      <c r="AK757" s="140"/>
      <c r="AL757" s="140"/>
      <c r="AM757" s="140"/>
      <c r="AN757" s="140"/>
      <c r="AO757" s="140"/>
      <c r="AP757" s="140"/>
      <c r="AQ757" s="140"/>
      <c r="AR757" s="140"/>
      <c r="AS757" s="140"/>
      <c r="AT757" s="140"/>
      <c r="AU757" s="140"/>
      <c r="AV757" s="140"/>
      <c r="AW757" s="140"/>
      <c r="AX757" s="140"/>
      <c r="AY757" s="140"/>
      <c r="AZ757" s="140"/>
      <c r="BA757" s="140"/>
      <c r="BB757" s="140"/>
      <c r="BC757" s="140"/>
      <c r="BD757" s="140"/>
      <c r="BE757" s="140"/>
      <c r="BF757" s="140"/>
      <c r="BG757" s="140"/>
      <c r="BH757" s="140"/>
      <c r="BI757" s="140"/>
      <c r="BJ757" s="140"/>
      <c r="BK757" s="140"/>
      <c r="BL757" s="140"/>
      <c r="BM757" s="140"/>
      <c r="BN757" s="140"/>
      <c r="BO757" s="140"/>
      <c r="BP757" s="12"/>
    </row>
    <row r="758" spans="11:68" x14ac:dyDescent="0.3"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  <c r="AA758" s="140"/>
      <c r="AB758" s="140"/>
      <c r="AC758" s="140"/>
      <c r="AD758" s="140"/>
      <c r="AE758" s="140"/>
      <c r="AF758" s="140"/>
      <c r="AG758" s="140"/>
      <c r="AH758" s="140"/>
      <c r="AI758" s="140"/>
      <c r="AJ758" s="140"/>
      <c r="AK758" s="140"/>
      <c r="AL758" s="140"/>
      <c r="AM758" s="140"/>
      <c r="AN758" s="140"/>
      <c r="AO758" s="140"/>
      <c r="AP758" s="140"/>
      <c r="AQ758" s="140"/>
      <c r="AR758" s="140"/>
      <c r="AS758" s="140"/>
      <c r="AT758" s="140"/>
      <c r="AU758" s="140"/>
      <c r="AV758" s="140"/>
      <c r="AW758" s="140"/>
      <c r="AX758" s="140"/>
      <c r="AY758" s="140"/>
      <c r="AZ758" s="140"/>
      <c r="BA758" s="140"/>
      <c r="BB758" s="140"/>
      <c r="BC758" s="140"/>
      <c r="BD758" s="140"/>
      <c r="BE758" s="140"/>
      <c r="BF758" s="140"/>
      <c r="BG758" s="140"/>
      <c r="BH758" s="140"/>
      <c r="BI758" s="140"/>
      <c r="BJ758" s="140"/>
      <c r="BK758" s="140"/>
      <c r="BL758" s="140"/>
      <c r="BM758" s="140"/>
      <c r="BN758" s="140"/>
      <c r="BO758" s="140"/>
      <c r="BP758" s="12"/>
    </row>
    <row r="759" spans="11:68" x14ac:dyDescent="0.3"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A759" s="140"/>
      <c r="AB759" s="140"/>
      <c r="AC759" s="140"/>
      <c r="AD759" s="140"/>
      <c r="AE759" s="140"/>
      <c r="AF759" s="140"/>
      <c r="AG759" s="140"/>
      <c r="AH759" s="140"/>
      <c r="AI759" s="140"/>
      <c r="AJ759" s="140"/>
      <c r="AK759" s="140"/>
      <c r="AL759" s="140"/>
      <c r="AM759" s="140"/>
      <c r="AN759" s="140"/>
      <c r="AO759" s="140"/>
      <c r="AP759" s="140"/>
      <c r="AQ759" s="140"/>
      <c r="AR759" s="140"/>
      <c r="AS759" s="140"/>
      <c r="AT759" s="140"/>
      <c r="AU759" s="140"/>
      <c r="AV759" s="140"/>
      <c r="AW759" s="140"/>
      <c r="AX759" s="140"/>
      <c r="AY759" s="140"/>
      <c r="AZ759" s="140"/>
      <c r="BA759" s="140"/>
      <c r="BB759" s="140"/>
      <c r="BC759" s="140"/>
      <c r="BD759" s="140"/>
      <c r="BE759" s="140"/>
      <c r="BF759" s="140"/>
      <c r="BG759" s="140"/>
      <c r="BH759" s="140"/>
      <c r="BI759" s="140"/>
      <c r="BJ759" s="140"/>
      <c r="BK759" s="140"/>
      <c r="BL759" s="140"/>
      <c r="BM759" s="140"/>
      <c r="BN759" s="140"/>
      <c r="BO759" s="140"/>
      <c r="BP759" s="12"/>
    </row>
    <row r="760" spans="11:68" x14ac:dyDescent="0.3"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A760" s="140"/>
      <c r="AB760" s="140"/>
      <c r="AC760" s="140"/>
      <c r="AD760" s="140"/>
      <c r="AE760" s="140"/>
      <c r="AF760" s="140"/>
      <c r="AG760" s="140"/>
      <c r="AH760" s="140"/>
      <c r="AI760" s="140"/>
      <c r="AJ760" s="140"/>
      <c r="AK760" s="140"/>
      <c r="AL760" s="140"/>
      <c r="AM760" s="140"/>
      <c r="AN760" s="140"/>
      <c r="AO760" s="140"/>
      <c r="AP760" s="140"/>
      <c r="AQ760" s="140"/>
      <c r="AR760" s="140"/>
      <c r="AS760" s="140"/>
      <c r="AT760" s="140"/>
      <c r="AU760" s="140"/>
      <c r="AV760" s="140"/>
      <c r="AW760" s="140"/>
      <c r="AX760" s="140"/>
      <c r="AY760" s="140"/>
      <c r="AZ760" s="140"/>
      <c r="BA760" s="140"/>
      <c r="BB760" s="140"/>
      <c r="BC760" s="140"/>
      <c r="BD760" s="140"/>
      <c r="BE760" s="140"/>
      <c r="BF760" s="140"/>
      <c r="BG760" s="140"/>
      <c r="BH760" s="140"/>
      <c r="BI760" s="140"/>
      <c r="BJ760" s="140"/>
      <c r="BK760" s="140"/>
      <c r="BL760" s="140"/>
      <c r="BM760" s="140"/>
      <c r="BN760" s="140"/>
      <c r="BO760" s="140"/>
      <c r="BP760" s="12"/>
    </row>
    <row r="761" spans="11:68" x14ac:dyDescent="0.3"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  <c r="AA761" s="140"/>
      <c r="AB761" s="140"/>
      <c r="AC761" s="140"/>
      <c r="AD761" s="140"/>
      <c r="AE761" s="140"/>
      <c r="AF761" s="140"/>
      <c r="AG761" s="140"/>
      <c r="AH761" s="140"/>
      <c r="AI761" s="140"/>
      <c r="AJ761" s="140"/>
      <c r="AK761" s="140"/>
      <c r="AL761" s="140"/>
      <c r="AM761" s="140"/>
      <c r="AN761" s="140"/>
      <c r="AO761" s="140"/>
      <c r="AP761" s="140"/>
      <c r="AQ761" s="140"/>
      <c r="AR761" s="140"/>
      <c r="AS761" s="140"/>
      <c r="AT761" s="140"/>
      <c r="AU761" s="140"/>
      <c r="AV761" s="140"/>
      <c r="AW761" s="140"/>
      <c r="AX761" s="140"/>
      <c r="AY761" s="140"/>
      <c r="AZ761" s="140"/>
      <c r="BA761" s="140"/>
      <c r="BB761" s="140"/>
      <c r="BC761" s="140"/>
      <c r="BD761" s="140"/>
      <c r="BE761" s="140"/>
      <c r="BF761" s="140"/>
      <c r="BG761" s="140"/>
      <c r="BH761" s="140"/>
      <c r="BI761" s="140"/>
      <c r="BJ761" s="140"/>
      <c r="BK761" s="140"/>
      <c r="BL761" s="140"/>
      <c r="BM761" s="140"/>
      <c r="BN761" s="140"/>
      <c r="BO761" s="140"/>
      <c r="BP761" s="12"/>
    </row>
    <row r="762" spans="11:68" x14ac:dyDescent="0.3"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  <c r="AA762" s="140"/>
      <c r="AB762" s="140"/>
      <c r="AC762" s="140"/>
      <c r="AD762" s="140"/>
      <c r="AE762" s="140"/>
      <c r="AF762" s="140"/>
      <c r="AG762" s="140"/>
      <c r="AH762" s="140"/>
      <c r="AI762" s="140"/>
      <c r="AJ762" s="140"/>
      <c r="AK762" s="140"/>
      <c r="AL762" s="140"/>
      <c r="AM762" s="140"/>
      <c r="AN762" s="140"/>
      <c r="AO762" s="140"/>
      <c r="AP762" s="140"/>
      <c r="AQ762" s="140"/>
      <c r="AR762" s="140"/>
      <c r="AS762" s="140"/>
      <c r="AT762" s="140"/>
      <c r="AU762" s="140"/>
      <c r="AV762" s="140"/>
      <c r="AW762" s="140"/>
      <c r="AX762" s="140"/>
      <c r="AY762" s="140"/>
      <c r="AZ762" s="140"/>
      <c r="BA762" s="140"/>
      <c r="BB762" s="140"/>
      <c r="BC762" s="140"/>
      <c r="BD762" s="140"/>
      <c r="BE762" s="140"/>
      <c r="BF762" s="140"/>
      <c r="BG762" s="140"/>
      <c r="BH762" s="140"/>
      <c r="BI762" s="140"/>
      <c r="BJ762" s="140"/>
      <c r="BK762" s="140"/>
      <c r="BL762" s="140"/>
      <c r="BM762" s="140"/>
      <c r="BN762" s="140"/>
      <c r="BO762" s="140"/>
      <c r="BP762" s="12"/>
    </row>
    <row r="763" spans="11:68" x14ac:dyDescent="0.3"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  <c r="AA763" s="140"/>
      <c r="AB763" s="140"/>
      <c r="AC763" s="140"/>
      <c r="AD763" s="140"/>
      <c r="AE763" s="140"/>
      <c r="AF763" s="140"/>
      <c r="AG763" s="140"/>
      <c r="AH763" s="140"/>
      <c r="AI763" s="140"/>
      <c r="AJ763" s="140"/>
      <c r="AK763" s="140"/>
      <c r="AL763" s="140"/>
      <c r="AM763" s="140"/>
      <c r="AN763" s="140"/>
      <c r="AO763" s="140"/>
      <c r="AP763" s="140"/>
      <c r="AQ763" s="140"/>
      <c r="AR763" s="140"/>
      <c r="AS763" s="140"/>
      <c r="AT763" s="140"/>
      <c r="AU763" s="140"/>
      <c r="AV763" s="140"/>
      <c r="AW763" s="140"/>
      <c r="AX763" s="140"/>
      <c r="AY763" s="140"/>
      <c r="AZ763" s="140"/>
      <c r="BA763" s="140"/>
      <c r="BB763" s="140"/>
      <c r="BC763" s="140"/>
      <c r="BD763" s="140"/>
      <c r="BE763" s="140"/>
      <c r="BF763" s="140"/>
      <c r="BG763" s="140"/>
      <c r="BH763" s="140"/>
      <c r="BI763" s="140"/>
      <c r="BJ763" s="140"/>
      <c r="BK763" s="140"/>
      <c r="BL763" s="140"/>
      <c r="BM763" s="140"/>
      <c r="BN763" s="140"/>
      <c r="BO763" s="140"/>
      <c r="BP763" s="12"/>
    </row>
    <row r="764" spans="11:68" x14ac:dyDescent="0.3"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  <c r="AA764" s="140"/>
      <c r="AB764" s="140"/>
      <c r="AC764" s="140"/>
      <c r="AD764" s="140"/>
      <c r="AE764" s="140"/>
      <c r="AF764" s="140"/>
      <c r="AG764" s="140"/>
      <c r="AH764" s="140"/>
      <c r="AI764" s="140"/>
      <c r="AJ764" s="140"/>
      <c r="AK764" s="140"/>
      <c r="AL764" s="140"/>
      <c r="AM764" s="140"/>
      <c r="AN764" s="140"/>
      <c r="AO764" s="140"/>
      <c r="AP764" s="140"/>
      <c r="AQ764" s="140"/>
      <c r="AR764" s="140"/>
      <c r="AS764" s="140"/>
      <c r="AT764" s="140"/>
      <c r="AU764" s="140"/>
      <c r="AV764" s="140"/>
      <c r="AW764" s="140"/>
      <c r="AX764" s="140"/>
      <c r="AY764" s="140"/>
      <c r="AZ764" s="140"/>
      <c r="BA764" s="140"/>
      <c r="BB764" s="140"/>
      <c r="BC764" s="140"/>
      <c r="BD764" s="140"/>
      <c r="BE764" s="140"/>
      <c r="BF764" s="140"/>
      <c r="BG764" s="140"/>
      <c r="BH764" s="140"/>
      <c r="BI764" s="140"/>
      <c r="BJ764" s="140"/>
      <c r="BK764" s="140"/>
      <c r="BL764" s="140"/>
      <c r="BM764" s="140"/>
      <c r="BN764" s="140"/>
      <c r="BO764" s="140"/>
      <c r="BP764" s="12"/>
    </row>
    <row r="765" spans="11:68" x14ac:dyDescent="0.3"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  <c r="AA765" s="140"/>
      <c r="AB765" s="140"/>
      <c r="AC765" s="140"/>
      <c r="AD765" s="140"/>
      <c r="AE765" s="140"/>
      <c r="AF765" s="140"/>
      <c r="AG765" s="140"/>
      <c r="AH765" s="140"/>
      <c r="AI765" s="140"/>
      <c r="AJ765" s="140"/>
      <c r="AK765" s="140"/>
      <c r="AL765" s="140"/>
      <c r="AM765" s="140"/>
      <c r="AN765" s="140"/>
      <c r="AO765" s="140"/>
      <c r="AP765" s="140"/>
      <c r="AQ765" s="140"/>
      <c r="AR765" s="140"/>
      <c r="AS765" s="140"/>
      <c r="AT765" s="140"/>
      <c r="AU765" s="140"/>
      <c r="AV765" s="140"/>
      <c r="AW765" s="140"/>
      <c r="AX765" s="140"/>
      <c r="AY765" s="140"/>
      <c r="AZ765" s="140"/>
      <c r="BA765" s="140"/>
      <c r="BB765" s="140"/>
      <c r="BC765" s="140"/>
      <c r="BD765" s="140"/>
      <c r="BE765" s="140"/>
      <c r="BF765" s="140"/>
      <c r="BG765" s="140"/>
      <c r="BH765" s="140"/>
      <c r="BI765" s="140"/>
      <c r="BJ765" s="140"/>
      <c r="BK765" s="140"/>
      <c r="BL765" s="140"/>
      <c r="BM765" s="140"/>
      <c r="BN765" s="140"/>
      <c r="BO765" s="140"/>
      <c r="BP765" s="12"/>
    </row>
    <row r="766" spans="11:68" x14ac:dyDescent="0.3"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  <c r="AA766" s="140"/>
      <c r="AB766" s="140"/>
      <c r="AC766" s="140"/>
      <c r="AD766" s="140"/>
      <c r="AE766" s="140"/>
      <c r="AF766" s="140"/>
      <c r="AG766" s="140"/>
      <c r="AH766" s="140"/>
      <c r="AI766" s="140"/>
      <c r="AJ766" s="140"/>
      <c r="AK766" s="140"/>
      <c r="AL766" s="140"/>
      <c r="AM766" s="140"/>
      <c r="AN766" s="140"/>
      <c r="AO766" s="140"/>
      <c r="AP766" s="140"/>
      <c r="AQ766" s="140"/>
      <c r="AR766" s="140"/>
      <c r="AS766" s="140"/>
      <c r="AT766" s="140"/>
      <c r="AU766" s="140"/>
      <c r="AV766" s="140"/>
      <c r="AW766" s="140"/>
      <c r="AX766" s="140"/>
      <c r="AY766" s="140"/>
      <c r="AZ766" s="140"/>
      <c r="BA766" s="140"/>
      <c r="BB766" s="140"/>
      <c r="BC766" s="140"/>
      <c r="BD766" s="140"/>
      <c r="BE766" s="140"/>
      <c r="BF766" s="140"/>
      <c r="BG766" s="140"/>
      <c r="BH766" s="140"/>
      <c r="BI766" s="140"/>
      <c r="BJ766" s="140"/>
      <c r="BK766" s="140"/>
      <c r="BL766" s="140"/>
      <c r="BM766" s="140"/>
      <c r="BN766" s="140"/>
      <c r="BO766" s="140"/>
      <c r="BP766" s="12"/>
    </row>
    <row r="767" spans="11:68" x14ac:dyDescent="0.3"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  <c r="AA767" s="140"/>
      <c r="AB767" s="140"/>
      <c r="AC767" s="140"/>
      <c r="AD767" s="140"/>
      <c r="AE767" s="140"/>
      <c r="AF767" s="140"/>
      <c r="AG767" s="140"/>
      <c r="AH767" s="140"/>
      <c r="AI767" s="140"/>
      <c r="AJ767" s="140"/>
      <c r="AK767" s="140"/>
      <c r="AL767" s="140"/>
      <c r="AM767" s="140"/>
      <c r="AN767" s="140"/>
      <c r="AO767" s="140"/>
      <c r="AP767" s="140"/>
      <c r="AQ767" s="140"/>
      <c r="AR767" s="140"/>
      <c r="AS767" s="140"/>
      <c r="AT767" s="140"/>
      <c r="AU767" s="140"/>
      <c r="AV767" s="140"/>
      <c r="AW767" s="140"/>
      <c r="AX767" s="140"/>
      <c r="AY767" s="140"/>
      <c r="AZ767" s="140"/>
      <c r="BA767" s="140"/>
      <c r="BB767" s="140"/>
      <c r="BC767" s="140"/>
      <c r="BD767" s="140"/>
      <c r="BE767" s="140"/>
      <c r="BF767" s="140"/>
      <c r="BG767" s="140"/>
      <c r="BH767" s="140"/>
      <c r="BI767" s="140"/>
      <c r="BJ767" s="140"/>
      <c r="BK767" s="140"/>
      <c r="BL767" s="140"/>
      <c r="BM767" s="140"/>
      <c r="BN767" s="140"/>
      <c r="BO767" s="140"/>
      <c r="BP767" s="12"/>
    </row>
    <row r="768" spans="11:68" x14ac:dyDescent="0.3"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  <c r="AA768" s="140"/>
      <c r="AB768" s="140"/>
      <c r="AC768" s="140"/>
      <c r="AD768" s="140"/>
      <c r="AE768" s="140"/>
      <c r="AF768" s="140"/>
      <c r="AG768" s="140"/>
      <c r="AH768" s="140"/>
      <c r="AI768" s="140"/>
      <c r="AJ768" s="140"/>
      <c r="AK768" s="140"/>
      <c r="AL768" s="140"/>
      <c r="AM768" s="140"/>
      <c r="AN768" s="140"/>
      <c r="AO768" s="140"/>
      <c r="AP768" s="140"/>
      <c r="AQ768" s="140"/>
      <c r="AR768" s="140"/>
      <c r="AS768" s="140"/>
      <c r="AT768" s="140"/>
      <c r="AU768" s="140"/>
      <c r="AV768" s="140"/>
      <c r="AW768" s="140"/>
      <c r="AX768" s="140"/>
      <c r="AY768" s="140"/>
      <c r="AZ768" s="140"/>
      <c r="BA768" s="140"/>
      <c r="BB768" s="140"/>
      <c r="BC768" s="140"/>
      <c r="BD768" s="140"/>
      <c r="BE768" s="140"/>
      <c r="BF768" s="140"/>
      <c r="BG768" s="140"/>
      <c r="BH768" s="140"/>
      <c r="BI768" s="140"/>
      <c r="BJ768" s="140"/>
      <c r="BK768" s="140"/>
      <c r="BL768" s="140"/>
      <c r="BM768" s="140"/>
      <c r="BN768" s="140"/>
      <c r="BO768" s="140"/>
      <c r="BP768" s="12"/>
    </row>
    <row r="769" spans="11:68" x14ac:dyDescent="0.3"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  <c r="AA769" s="140"/>
      <c r="AB769" s="140"/>
      <c r="AC769" s="140"/>
      <c r="AD769" s="140"/>
      <c r="AE769" s="140"/>
      <c r="AF769" s="140"/>
      <c r="AG769" s="140"/>
      <c r="AH769" s="140"/>
      <c r="AI769" s="140"/>
      <c r="AJ769" s="140"/>
      <c r="AK769" s="140"/>
      <c r="AL769" s="140"/>
      <c r="AM769" s="140"/>
      <c r="AN769" s="140"/>
      <c r="AO769" s="140"/>
      <c r="AP769" s="140"/>
      <c r="AQ769" s="140"/>
      <c r="AR769" s="140"/>
      <c r="AS769" s="140"/>
      <c r="AT769" s="140"/>
      <c r="AU769" s="140"/>
      <c r="AV769" s="140"/>
      <c r="AW769" s="140"/>
      <c r="AX769" s="140"/>
      <c r="AY769" s="140"/>
      <c r="AZ769" s="140"/>
      <c r="BA769" s="140"/>
      <c r="BB769" s="140"/>
      <c r="BC769" s="140"/>
      <c r="BD769" s="140"/>
      <c r="BE769" s="140"/>
      <c r="BF769" s="140"/>
      <c r="BG769" s="140"/>
      <c r="BH769" s="140"/>
      <c r="BI769" s="140"/>
      <c r="BJ769" s="140"/>
      <c r="BK769" s="140"/>
      <c r="BL769" s="140"/>
      <c r="BM769" s="140"/>
      <c r="BN769" s="140"/>
      <c r="BO769" s="140"/>
      <c r="BP769" s="12"/>
    </row>
    <row r="770" spans="11:68" x14ac:dyDescent="0.3"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  <c r="AA770" s="140"/>
      <c r="AB770" s="140"/>
      <c r="AC770" s="140"/>
      <c r="AD770" s="140"/>
      <c r="AE770" s="140"/>
      <c r="AF770" s="140"/>
      <c r="AG770" s="140"/>
      <c r="AH770" s="140"/>
      <c r="AI770" s="140"/>
      <c r="AJ770" s="140"/>
      <c r="AK770" s="140"/>
      <c r="AL770" s="140"/>
      <c r="AM770" s="140"/>
      <c r="AN770" s="140"/>
      <c r="AO770" s="140"/>
      <c r="AP770" s="140"/>
      <c r="AQ770" s="140"/>
      <c r="AR770" s="140"/>
      <c r="AS770" s="140"/>
      <c r="AT770" s="140"/>
      <c r="AU770" s="140"/>
      <c r="AV770" s="140"/>
      <c r="AW770" s="140"/>
      <c r="AX770" s="140"/>
      <c r="AY770" s="140"/>
      <c r="AZ770" s="140"/>
      <c r="BA770" s="140"/>
      <c r="BB770" s="140"/>
      <c r="BC770" s="140"/>
      <c r="BD770" s="140"/>
      <c r="BE770" s="140"/>
      <c r="BF770" s="140"/>
      <c r="BG770" s="140"/>
      <c r="BH770" s="140"/>
      <c r="BI770" s="140"/>
      <c r="BJ770" s="140"/>
      <c r="BK770" s="140"/>
      <c r="BL770" s="140"/>
      <c r="BM770" s="140"/>
      <c r="BN770" s="140"/>
      <c r="BO770" s="140"/>
      <c r="BP770" s="12"/>
    </row>
    <row r="771" spans="11:68" x14ac:dyDescent="0.3"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  <c r="AA771" s="140"/>
      <c r="AB771" s="140"/>
      <c r="AC771" s="140"/>
      <c r="AD771" s="140"/>
      <c r="AE771" s="140"/>
      <c r="AF771" s="140"/>
      <c r="AG771" s="140"/>
      <c r="AH771" s="140"/>
      <c r="AI771" s="140"/>
      <c r="AJ771" s="140"/>
      <c r="AK771" s="140"/>
      <c r="AL771" s="140"/>
      <c r="AM771" s="140"/>
      <c r="AN771" s="140"/>
      <c r="AO771" s="140"/>
      <c r="AP771" s="140"/>
      <c r="AQ771" s="140"/>
      <c r="AR771" s="140"/>
      <c r="AS771" s="140"/>
      <c r="AT771" s="140"/>
      <c r="AU771" s="140"/>
      <c r="AV771" s="140"/>
      <c r="AW771" s="140"/>
      <c r="AX771" s="140"/>
      <c r="AY771" s="140"/>
      <c r="AZ771" s="140"/>
      <c r="BA771" s="140"/>
      <c r="BB771" s="140"/>
      <c r="BC771" s="140"/>
      <c r="BD771" s="140"/>
      <c r="BE771" s="140"/>
      <c r="BF771" s="140"/>
      <c r="BG771" s="140"/>
      <c r="BH771" s="140"/>
      <c r="BI771" s="140"/>
      <c r="BJ771" s="140"/>
      <c r="BK771" s="140"/>
      <c r="BL771" s="140"/>
      <c r="BM771" s="140"/>
      <c r="BN771" s="140"/>
      <c r="BO771" s="140"/>
      <c r="BP771" s="12"/>
    </row>
    <row r="772" spans="11:68" x14ac:dyDescent="0.3"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A772" s="140"/>
      <c r="AB772" s="140"/>
      <c r="AC772" s="140"/>
      <c r="AD772" s="140"/>
      <c r="AE772" s="140"/>
      <c r="AF772" s="140"/>
      <c r="AG772" s="140"/>
      <c r="AH772" s="140"/>
      <c r="AI772" s="140"/>
      <c r="AJ772" s="140"/>
      <c r="AK772" s="140"/>
      <c r="AL772" s="140"/>
      <c r="AM772" s="140"/>
      <c r="AN772" s="140"/>
      <c r="AO772" s="140"/>
      <c r="AP772" s="140"/>
      <c r="AQ772" s="140"/>
      <c r="AR772" s="140"/>
      <c r="AS772" s="140"/>
      <c r="AT772" s="140"/>
      <c r="AU772" s="140"/>
      <c r="AV772" s="140"/>
      <c r="AW772" s="140"/>
      <c r="AX772" s="140"/>
      <c r="AY772" s="140"/>
      <c r="AZ772" s="140"/>
      <c r="BA772" s="140"/>
      <c r="BB772" s="140"/>
      <c r="BC772" s="140"/>
      <c r="BD772" s="140"/>
      <c r="BE772" s="140"/>
      <c r="BF772" s="140"/>
      <c r="BG772" s="140"/>
      <c r="BH772" s="140"/>
      <c r="BI772" s="140"/>
      <c r="BJ772" s="140"/>
      <c r="BK772" s="140"/>
      <c r="BL772" s="140"/>
      <c r="BM772" s="140"/>
      <c r="BN772" s="140"/>
      <c r="BO772" s="140"/>
      <c r="BP772" s="12"/>
    </row>
    <row r="773" spans="11:68" x14ac:dyDescent="0.3"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A773" s="140"/>
      <c r="AB773" s="140"/>
      <c r="AC773" s="140"/>
      <c r="AD773" s="140"/>
      <c r="AE773" s="140"/>
      <c r="AF773" s="140"/>
      <c r="AG773" s="140"/>
      <c r="AH773" s="140"/>
      <c r="AI773" s="140"/>
      <c r="AJ773" s="140"/>
      <c r="AK773" s="140"/>
      <c r="AL773" s="140"/>
      <c r="AM773" s="140"/>
      <c r="AN773" s="140"/>
      <c r="AO773" s="140"/>
      <c r="AP773" s="140"/>
      <c r="AQ773" s="140"/>
      <c r="AR773" s="140"/>
      <c r="AS773" s="140"/>
      <c r="AT773" s="140"/>
      <c r="AU773" s="140"/>
      <c r="AV773" s="140"/>
      <c r="AW773" s="140"/>
      <c r="AX773" s="140"/>
      <c r="AY773" s="140"/>
      <c r="AZ773" s="140"/>
      <c r="BA773" s="140"/>
      <c r="BB773" s="140"/>
      <c r="BC773" s="140"/>
      <c r="BD773" s="140"/>
      <c r="BE773" s="140"/>
      <c r="BF773" s="140"/>
      <c r="BG773" s="140"/>
      <c r="BH773" s="140"/>
      <c r="BI773" s="140"/>
      <c r="BJ773" s="140"/>
      <c r="BK773" s="140"/>
      <c r="BL773" s="140"/>
      <c r="BM773" s="140"/>
      <c r="BN773" s="140"/>
      <c r="BO773" s="140"/>
      <c r="BP773" s="12"/>
    </row>
    <row r="774" spans="11:68" x14ac:dyDescent="0.3"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  <c r="AA774" s="140"/>
      <c r="AB774" s="140"/>
      <c r="AC774" s="140"/>
      <c r="AD774" s="140"/>
      <c r="AE774" s="140"/>
      <c r="AF774" s="140"/>
      <c r="AG774" s="140"/>
      <c r="AH774" s="140"/>
      <c r="AI774" s="140"/>
      <c r="AJ774" s="140"/>
      <c r="AK774" s="140"/>
      <c r="AL774" s="140"/>
      <c r="AM774" s="140"/>
      <c r="AN774" s="140"/>
      <c r="AO774" s="140"/>
      <c r="AP774" s="140"/>
      <c r="AQ774" s="140"/>
      <c r="AR774" s="140"/>
      <c r="AS774" s="140"/>
      <c r="AT774" s="140"/>
      <c r="AU774" s="140"/>
      <c r="AV774" s="140"/>
      <c r="AW774" s="140"/>
      <c r="AX774" s="140"/>
      <c r="AY774" s="140"/>
      <c r="AZ774" s="140"/>
      <c r="BA774" s="140"/>
      <c r="BB774" s="140"/>
      <c r="BC774" s="140"/>
      <c r="BD774" s="140"/>
      <c r="BE774" s="140"/>
      <c r="BF774" s="140"/>
      <c r="BG774" s="140"/>
      <c r="BH774" s="140"/>
      <c r="BI774" s="140"/>
      <c r="BJ774" s="140"/>
      <c r="BK774" s="140"/>
      <c r="BL774" s="140"/>
      <c r="BM774" s="140"/>
      <c r="BN774" s="140"/>
      <c r="BO774" s="140"/>
      <c r="BP774" s="12"/>
    </row>
    <row r="775" spans="11:68" x14ac:dyDescent="0.3"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  <c r="AA775" s="140"/>
      <c r="AB775" s="140"/>
      <c r="AC775" s="140"/>
      <c r="AD775" s="140"/>
      <c r="AE775" s="140"/>
      <c r="AF775" s="140"/>
      <c r="AG775" s="140"/>
      <c r="AH775" s="140"/>
      <c r="AI775" s="140"/>
      <c r="AJ775" s="140"/>
      <c r="AK775" s="140"/>
      <c r="AL775" s="140"/>
      <c r="AM775" s="140"/>
      <c r="AN775" s="140"/>
      <c r="AO775" s="140"/>
      <c r="AP775" s="140"/>
      <c r="AQ775" s="140"/>
      <c r="AR775" s="140"/>
      <c r="AS775" s="140"/>
      <c r="AT775" s="140"/>
      <c r="AU775" s="140"/>
      <c r="AV775" s="140"/>
      <c r="AW775" s="140"/>
      <c r="AX775" s="140"/>
      <c r="AY775" s="140"/>
      <c r="AZ775" s="140"/>
      <c r="BA775" s="140"/>
      <c r="BB775" s="140"/>
      <c r="BC775" s="140"/>
      <c r="BD775" s="140"/>
      <c r="BE775" s="140"/>
      <c r="BF775" s="140"/>
      <c r="BG775" s="140"/>
      <c r="BH775" s="140"/>
      <c r="BI775" s="140"/>
      <c r="BJ775" s="140"/>
      <c r="BK775" s="140"/>
      <c r="BL775" s="140"/>
      <c r="BM775" s="140"/>
      <c r="BN775" s="140"/>
      <c r="BO775" s="140"/>
      <c r="BP775" s="12"/>
    </row>
    <row r="776" spans="11:68" x14ac:dyDescent="0.3"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  <c r="AA776" s="140"/>
      <c r="AB776" s="140"/>
      <c r="AC776" s="140"/>
      <c r="AD776" s="140"/>
      <c r="AE776" s="140"/>
      <c r="AF776" s="140"/>
      <c r="AG776" s="140"/>
      <c r="AH776" s="140"/>
      <c r="AI776" s="140"/>
      <c r="AJ776" s="140"/>
      <c r="AK776" s="140"/>
      <c r="AL776" s="140"/>
      <c r="AM776" s="140"/>
      <c r="AN776" s="140"/>
      <c r="AO776" s="140"/>
      <c r="AP776" s="140"/>
      <c r="AQ776" s="140"/>
      <c r="AR776" s="140"/>
      <c r="AS776" s="140"/>
      <c r="AT776" s="140"/>
      <c r="AU776" s="140"/>
      <c r="AV776" s="140"/>
      <c r="AW776" s="140"/>
      <c r="AX776" s="140"/>
      <c r="AY776" s="140"/>
      <c r="AZ776" s="140"/>
      <c r="BA776" s="140"/>
      <c r="BB776" s="140"/>
      <c r="BC776" s="140"/>
      <c r="BD776" s="140"/>
      <c r="BE776" s="140"/>
      <c r="BF776" s="140"/>
      <c r="BG776" s="140"/>
      <c r="BH776" s="140"/>
      <c r="BI776" s="140"/>
      <c r="BJ776" s="140"/>
      <c r="BK776" s="140"/>
      <c r="BL776" s="140"/>
      <c r="BM776" s="140"/>
      <c r="BN776" s="140"/>
      <c r="BO776" s="140"/>
      <c r="BP776" s="12"/>
    </row>
    <row r="777" spans="11:68" x14ac:dyDescent="0.3"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  <c r="AB777" s="140"/>
      <c r="AC777" s="140"/>
      <c r="AD777" s="140"/>
      <c r="AE777" s="140"/>
      <c r="AF777" s="140"/>
      <c r="AG777" s="140"/>
      <c r="AH777" s="140"/>
      <c r="AI777" s="140"/>
      <c r="AJ777" s="140"/>
      <c r="AK777" s="140"/>
      <c r="AL777" s="140"/>
      <c r="AM777" s="140"/>
      <c r="AN777" s="140"/>
      <c r="AO777" s="140"/>
      <c r="AP777" s="140"/>
      <c r="AQ777" s="140"/>
      <c r="AR777" s="140"/>
      <c r="AS777" s="140"/>
      <c r="AT777" s="140"/>
      <c r="AU777" s="140"/>
      <c r="AV777" s="140"/>
      <c r="AW777" s="140"/>
      <c r="AX777" s="140"/>
      <c r="AY777" s="140"/>
      <c r="AZ777" s="140"/>
      <c r="BA777" s="140"/>
      <c r="BB777" s="140"/>
      <c r="BC777" s="140"/>
      <c r="BD777" s="140"/>
      <c r="BE777" s="140"/>
      <c r="BF777" s="140"/>
      <c r="BG777" s="140"/>
      <c r="BH777" s="140"/>
      <c r="BI777" s="140"/>
      <c r="BJ777" s="140"/>
      <c r="BK777" s="140"/>
      <c r="BL777" s="140"/>
      <c r="BM777" s="140"/>
      <c r="BN777" s="140"/>
      <c r="BO777" s="140"/>
      <c r="BP777" s="12"/>
    </row>
    <row r="778" spans="11:68" x14ac:dyDescent="0.3"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A778" s="140"/>
      <c r="AB778" s="140"/>
      <c r="AC778" s="140"/>
      <c r="AD778" s="140"/>
      <c r="AE778" s="140"/>
      <c r="AF778" s="140"/>
      <c r="AG778" s="140"/>
      <c r="AH778" s="140"/>
      <c r="AI778" s="140"/>
      <c r="AJ778" s="140"/>
      <c r="AK778" s="140"/>
      <c r="AL778" s="140"/>
      <c r="AM778" s="140"/>
      <c r="AN778" s="140"/>
      <c r="AO778" s="140"/>
      <c r="AP778" s="140"/>
      <c r="AQ778" s="140"/>
      <c r="AR778" s="140"/>
      <c r="AS778" s="140"/>
      <c r="AT778" s="140"/>
      <c r="AU778" s="140"/>
      <c r="AV778" s="140"/>
      <c r="AW778" s="140"/>
      <c r="AX778" s="140"/>
      <c r="AY778" s="140"/>
      <c r="AZ778" s="140"/>
      <c r="BA778" s="140"/>
      <c r="BB778" s="140"/>
      <c r="BC778" s="140"/>
      <c r="BD778" s="140"/>
      <c r="BE778" s="140"/>
      <c r="BF778" s="140"/>
      <c r="BG778" s="140"/>
      <c r="BH778" s="140"/>
      <c r="BI778" s="140"/>
      <c r="BJ778" s="140"/>
      <c r="BK778" s="140"/>
      <c r="BL778" s="140"/>
      <c r="BM778" s="140"/>
      <c r="BN778" s="140"/>
      <c r="BO778" s="140"/>
      <c r="BP778" s="12"/>
    </row>
    <row r="779" spans="11:68" x14ac:dyDescent="0.3"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  <c r="AA779" s="140"/>
      <c r="AB779" s="140"/>
      <c r="AC779" s="140"/>
      <c r="AD779" s="140"/>
      <c r="AE779" s="140"/>
      <c r="AF779" s="140"/>
      <c r="AG779" s="140"/>
      <c r="AH779" s="140"/>
      <c r="AI779" s="140"/>
      <c r="AJ779" s="140"/>
      <c r="AK779" s="140"/>
      <c r="AL779" s="140"/>
      <c r="AM779" s="140"/>
      <c r="AN779" s="140"/>
      <c r="AO779" s="140"/>
      <c r="AP779" s="140"/>
      <c r="AQ779" s="140"/>
      <c r="AR779" s="140"/>
      <c r="AS779" s="140"/>
      <c r="AT779" s="140"/>
      <c r="AU779" s="140"/>
      <c r="AV779" s="140"/>
      <c r="AW779" s="140"/>
      <c r="AX779" s="140"/>
      <c r="AY779" s="140"/>
      <c r="AZ779" s="140"/>
      <c r="BA779" s="140"/>
      <c r="BB779" s="140"/>
      <c r="BC779" s="140"/>
      <c r="BD779" s="140"/>
      <c r="BE779" s="140"/>
      <c r="BF779" s="140"/>
      <c r="BG779" s="140"/>
      <c r="BH779" s="140"/>
      <c r="BI779" s="140"/>
      <c r="BJ779" s="140"/>
      <c r="BK779" s="140"/>
      <c r="BL779" s="140"/>
      <c r="BM779" s="140"/>
      <c r="BN779" s="140"/>
      <c r="BO779" s="140"/>
      <c r="BP779" s="12"/>
    </row>
  </sheetData>
  <mergeCells count="70">
    <mergeCell ref="B90:B92"/>
    <mergeCell ref="W90:AE90"/>
    <mergeCell ref="L1:AI1"/>
    <mergeCell ref="F21:L21"/>
    <mergeCell ref="N21:T21"/>
    <mergeCell ref="A2:B2"/>
    <mergeCell ref="A3:G3"/>
    <mergeCell ref="C90:C91"/>
    <mergeCell ref="D90:D91"/>
    <mergeCell ref="E90:E91"/>
    <mergeCell ref="F6:M6"/>
    <mergeCell ref="C95:M95"/>
    <mergeCell ref="BG96:BO96"/>
    <mergeCell ref="AX103:BC103"/>
    <mergeCell ref="N96:V96"/>
    <mergeCell ref="W96:AE96"/>
    <mergeCell ref="AF96:AN96"/>
    <mergeCell ref="AO96:AW96"/>
    <mergeCell ref="AX96:BF96"/>
    <mergeCell ref="C96:M96"/>
    <mergeCell ref="F90:M90"/>
    <mergeCell ref="N90:V90"/>
    <mergeCell ref="C93:M93"/>
    <mergeCell ref="BG94:BO94"/>
    <mergeCell ref="N95:V95"/>
    <mergeCell ref="W95:AE95"/>
    <mergeCell ref="AF95:AN95"/>
    <mergeCell ref="AO95:AW95"/>
    <mergeCell ref="AX95:BF95"/>
    <mergeCell ref="BG95:BO95"/>
    <mergeCell ref="N94:V94"/>
    <mergeCell ref="W94:AE94"/>
    <mergeCell ref="AF94:AN94"/>
    <mergeCell ref="AO94:AW94"/>
    <mergeCell ref="AX94:BF94"/>
    <mergeCell ref="C94:M94"/>
    <mergeCell ref="BG90:BO90"/>
    <mergeCell ref="N93:V93"/>
    <mergeCell ref="W93:AE93"/>
    <mergeCell ref="AF93:AN93"/>
    <mergeCell ref="AO93:AW93"/>
    <mergeCell ref="AX93:BF93"/>
    <mergeCell ref="BG93:BO93"/>
    <mergeCell ref="AF90:AN90"/>
    <mergeCell ref="AO90:AW90"/>
    <mergeCell ref="AX90:BF90"/>
    <mergeCell ref="BE19:BH19"/>
    <mergeCell ref="F20:L20"/>
    <mergeCell ref="F19:L19"/>
    <mergeCell ref="AD19:AG19"/>
    <mergeCell ref="AM19:AP19"/>
    <mergeCell ref="AV19:AY19"/>
    <mergeCell ref="N19:T19"/>
    <mergeCell ref="N20:T20"/>
    <mergeCell ref="BD1:BO4"/>
    <mergeCell ref="L3:AI3"/>
    <mergeCell ref="A6:A8"/>
    <mergeCell ref="B6:B8"/>
    <mergeCell ref="C6:C8"/>
    <mergeCell ref="D6:D8"/>
    <mergeCell ref="E6:E8"/>
    <mergeCell ref="N7:V7"/>
    <mergeCell ref="AF7:AN7"/>
    <mergeCell ref="AO7:AW7"/>
    <mergeCell ref="AX7:BF7"/>
    <mergeCell ref="BG7:BO7"/>
    <mergeCell ref="F7:M7"/>
    <mergeCell ref="E4:AN4"/>
    <mergeCell ref="F2:AN2"/>
    <mergeCell ref="A1:B1"/>
  </mergeCells>
  <pageMargins left="0" right="0" top="0" bottom="0" header="0.11811023622047245" footer="0.11811023622047245"/>
  <pageSetup paperSize="9" scale="22" fitToHeight="2" orientation="landscape" r:id="rId1"/>
  <rowBreaks count="1" manualBreakCount="1">
    <brk id="74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Plany studiów 2022-2023</vt:lpstr>
      <vt:lpstr>'Plany studiów 2022-2023'!Obszar_wydruku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Cieślak Marta</dc:creator>
  <cp:lastModifiedBy>Moczydlak Małgorzata</cp:lastModifiedBy>
  <cp:lastPrinted>2022-06-03T14:37:12Z</cp:lastPrinted>
  <dcterms:created xsi:type="dcterms:W3CDTF">2019-08-28T07:52:30Z</dcterms:created>
  <dcterms:modified xsi:type="dcterms:W3CDTF">2022-06-28T08:46:01Z</dcterms:modified>
</cp:coreProperties>
</file>